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rdi\Documents\PR\SP-12400\"/>
    </mc:Choice>
  </mc:AlternateContent>
  <bookViews>
    <workbookView xWindow="9348" yWindow="-12" windowWidth="9312" windowHeight="9648"/>
  </bookViews>
  <sheets>
    <sheet name="Sheet1" sheetId="1" r:id="rId1"/>
    <sheet name="Sheet2" sheetId="2" r:id="rId2"/>
    <sheet name="Sheet3" sheetId="3" r:id="rId3"/>
  </sheets>
  <calcPr calcId="162913"/>
</workbook>
</file>

<file path=xl/calcChain.xml><?xml version="1.0" encoding="utf-8"?>
<calcChain xmlns="http://schemas.openxmlformats.org/spreadsheetml/2006/main">
  <c r="D29" i="1" l="1"/>
  <c r="B67" i="1" l="1"/>
  <c r="D30" i="1" l="1"/>
  <c r="B61" i="1"/>
  <c r="B60" i="1"/>
  <c r="D42" i="1"/>
  <c r="D43" i="1" s="1"/>
  <c r="D44" i="1" s="1"/>
  <c r="D45" i="1" s="1"/>
  <c r="D46" i="1" s="1"/>
  <c r="D47" i="1" s="1"/>
  <c r="D48" i="1" s="1"/>
  <c r="D49" i="1" s="1"/>
  <c r="D50" i="1" s="1"/>
  <c r="D51" i="1" s="1"/>
  <c r="D52" i="1" s="1"/>
  <c r="D53" i="1" s="1"/>
  <c r="D54" i="1" s="1"/>
  <c r="D55" i="1" s="1"/>
  <c r="D56" i="1" s="1"/>
  <c r="D57" i="1" s="1"/>
  <c r="D58" i="1" s="1"/>
  <c r="D59" i="1" s="1"/>
  <c r="D60" i="1" s="1"/>
  <c r="D61" i="1" s="1"/>
  <c r="D62" i="1" s="1"/>
  <c r="D63" i="1" s="1"/>
  <c r="D64" i="1" s="1"/>
  <c r="D65" i="1" s="1"/>
  <c r="D66" i="1" s="1"/>
  <c r="D67" i="1" s="1"/>
  <c r="D68" i="1" s="1"/>
  <c r="D69" i="1" s="1"/>
  <c r="D70" i="1" s="1"/>
  <c r="D71" i="1" s="1"/>
  <c r="D72" i="1" s="1"/>
  <c r="D73" i="1" s="1"/>
  <c r="D74" i="1" s="1"/>
  <c r="D75" i="1" s="1"/>
  <c r="D76" i="1" s="1"/>
  <c r="D77" i="1" s="1"/>
  <c r="D78" i="1" s="1"/>
  <c r="D79" i="1" s="1"/>
  <c r="D80" i="1" s="1"/>
  <c r="D81" i="1" s="1"/>
  <c r="D82" i="1" s="1"/>
  <c r="D83" i="1" s="1"/>
  <c r="D84" i="1" s="1"/>
  <c r="D85" i="1" s="1"/>
  <c r="D86" i="1" s="1"/>
  <c r="D87" i="1" s="1"/>
  <c r="D88" i="1" s="1"/>
  <c r="D89" i="1" s="1"/>
  <c r="D90" i="1" s="1"/>
  <c r="D91" i="1" s="1"/>
  <c r="D92" i="1" s="1"/>
  <c r="D93" i="1" s="1"/>
  <c r="D94" i="1" s="1"/>
  <c r="D95" i="1" s="1"/>
  <c r="D96" i="1" s="1"/>
  <c r="D97" i="1" s="1"/>
  <c r="D98" i="1" s="1"/>
  <c r="D99" i="1" s="1"/>
  <c r="D100" i="1" s="1"/>
  <c r="D101" i="1" s="1"/>
  <c r="D102" i="1" s="1"/>
  <c r="D103" i="1" s="1"/>
  <c r="D104" i="1" s="1"/>
  <c r="D105" i="1" s="1"/>
  <c r="D106" i="1" s="1"/>
  <c r="D107" i="1" s="1"/>
  <c r="D108" i="1" s="1"/>
  <c r="D109" i="1" s="1"/>
  <c r="D110" i="1" s="1"/>
  <c r="D111" i="1" s="1"/>
  <c r="D112" i="1" s="1"/>
  <c r="D113" i="1" s="1"/>
  <c r="D114" i="1" s="1"/>
  <c r="D115" i="1" s="1"/>
  <c r="D116" i="1" s="1"/>
  <c r="D117" i="1" s="1"/>
  <c r="D118" i="1" s="1"/>
  <c r="D119" i="1" s="1"/>
  <c r="D120" i="1" s="1"/>
  <c r="D121" i="1" s="1"/>
  <c r="D122" i="1" s="1"/>
  <c r="D123" i="1" s="1"/>
  <c r="D124" i="1" s="1"/>
  <c r="D125" i="1" s="1"/>
  <c r="D126" i="1" s="1"/>
  <c r="D127" i="1" s="1"/>
  <c r="D128" i="1" s="1"/>
  <c r="D129" i="1" s="1"/>
  <c r="D130" i="1" s="1"/>
  <c r="D131" i="1" s="1"/>
  <c r="D132" i="1" s="1"/>
  <c r="D133" i="1" s="1"/>
  <c r="D134" i="1" s="1"/>
  <c r="D135" i="1" s="1"/>
  <c r="D136" i="1" s="1"/>
  <c r="D137" i="1" s="1"/>
  <c r="D138" i="1" s="1"/>
  <c r="D139" i="1" s="1"/>
  <c r="D140" i="1" s="1"/>
  <c r="D141" i="1" s="1"/>
  <c r="D142" i="1" s="1"/>
  <c r="D143" i="1" s="1"/>
  <c r="D144" i="1" s="1"/>
  <c r="D145" i="1" s="1"/>
  <c r="D146" i="1" s="1"/>
  <c r="D147" i="1" s="1"/>
  <c r="D148" i="1" s="1"/>
  <c r="D149" i="1" s="1"/>
  <c r="D150" i="1" s="1"/>
  <c r="D151" i="1" s="1"/>
  <c r="D152" i="1" s="1"/>
  <c r="D153" i="1" s="1"/>
  <c r="D154" i="1" s="1"/>
  <c r="D155" i="1" s="1"/>
  <c r="D156" i="1" s="1"/>
  <c r="D157" i="1" s="1"/>
  <c r="D158" i="1" s="1"/>
  <c r="D159" i="1" s="1"/>
  <c r="D160" i="1" s="1"/>
  <c r="D161" i="1" s="1"/>
  <c r="D162" i="1" s="1"/>
  <c r="D163" i="1" s="1"/>
  <c r="D164" i="1" s="1"/>
  <c r="D165" i="1" s="1"/>
  <c r="D166" i="1" s="1"/>
  <c r="D167" i="1" s="1"/>
  <c r="D168" i="1" s="1"/>
  <c r="D169" i="1" s="1"/>
  <c r="D170" i="1" s="1"/>
  <c r="D171" i="1" s="1"/>
  <c r="D172" i="1" s="1"/>
  <c r="D173" i="1" s="1"/>
  <c r="D174" i="1" s="1"/>
  <c r="D175" i="1" s="1"/>
  <c r="D176" i="1" s="1"/>
  <c r="D177" i="1" s="1"/>
  <c r="D178" i="1" s="1"/>
  <c r="D179" i="1" s="1"/>
  <c r="D180" i="1" s="1"/>
  <c r="D181" i="1" s="1"/>
  <c r="D182" i="1" s="1"/>
  <c r="D183" i="1" s="1"/>
  <c r="D184" i="1" s="1"/>
  <c r="D185" i="1" s="1"/>
  <c r="D186" i="1" s="1"/>
  <c r="D187" i="1" s="1"/>
  <c r="D188" i="1" s="1"/>
  <c r="D189" i="1" s="1"/>
  <c r="D190" i="1" s="1"/>
  <c r="D191" i="1" s="1"/>
  <c r="D192" i="1" s="1"/>
  <c r="D193" i="1" s="1"/>
  <c r="D194" i="1" s="1"/>
  <c r="D195" i="1" s="1"/>
  <c r="D196" i="1" s="1"/>
  <c r="D197" i="1" s="1"/>
  <c r="D198" i="1" s="1"/>
  <c r="D199" i="1" s="1"/>
  <c r="D200" i="1" s="1"/>
  <c r="D201" i="1" s="1"/>
  <c r="D202" i="1" s="1"/>
  <c r="D203" i="1" s="1"/>
  <c r="D204" i="1" s="1"/>
  <c r="D205" i="1" s="1"/>
  <c r="D206" i="1" s="1"/>
  <c r="D207" i="1" s="1"/>
  <c r="D208" i="1" s="1"/>
  <c r="D209" i="1" s="1"/>
  <c r="D210" i="1" s="1"/>
  <c r="D211" i="1" s="1"/>
  <c r="D212" i="1" s="1"/>
  <c r="D213" i="1" s="1"/>
  <c r="D214" i="1" s="1"/>
  <c r="D215" i="1" s="1"/>
  <c r="D216" i="1" s="1"/>
  <c r="D217" i="1" s="1"/>
  <c r="D218" i="1" s="1"/>
  <c r="D219" i="1" s="1"/>
  <c r="D220" i="1" s="1"/>
  <c r="D221" i="1" s="1"/>
  <c r="D222" i="1" s="1"/>
  <c r="D223" i="1" s="1"/>
  <c r="D224" i="1" s="1"/>
  <c r="D225" i="1" s="1"/>
  <c r="D226" i="1" s="1"/>
  <c r="D227" i="1" s="1"/>
  <c r="D228" i="1" s="1"/>
  <c r="D229" i="1" s="1"/>
  <c r="D230" i="1" s="1"/>
  <c r="D231" i="1" s="1"/>
  <c r="D232" i="1" s="1"/>
  <c r="D233" i="1" s="1"/>
  <c r="D234" i="1" s="1"/>
  <c r="D235" i="1" s="1"/>
  <c r="D236" i="1" s="1"/>
  <c r="D237" i="1" s="1"/>
  <c r="D238" i="1" s="1"/>
  <c r="D239" i="1" s="1"/>
  <c r="D240" i="1" s="1"/>
  <c r="D241" i="1" s="1"/>
  <c r="D242" i="1" s="1"/>
  <c r="D243" i="1" s="1"/>
  <c r="D244" i="1" s="1"/>
  <c r="D245" i="1" s="1"/>
  <c r="D246" i="1" s="1"/>
  <c r="D247" i="1" s="1"/>
  <c r="D248" i="1" s="1"/>
  <c r="D249" i="1" s="1"/>
  <c r="D250" i="1" s="1"/>
  <c r="D251" i="1" s="1"/>
  <c r="D252" i="1" s="1"/>
  <c r="D253" i="1" s="1"/>
  <c r="D254" i="1" s="1"/>
  <c r="D255" i="1" s="1"/>
  <c r="D256" i="1" s="1"/>
  <c r="D257" i="1" s="1"/>
  <c r="D258" i="1" s="1"/>
  <c r="D259" i="1" s="1"/>
  <c r="D260" i="1" s="1"/>
  <c r="D261" i="1" s="1"/>
  <c r="D262" i="1" s="1"/>
  <c r="D263" i="1" s="1"/>
  <c r="D264" i="1" s="1"/>
  <c r="D265" i="1" s="1"/>
  <c r="D266" i="1" s="1"/>
  <c r="D267" i="1" s="1"/>
  <c r="D268" i="1" s="1"/>
  <c r="D269" i="1" s="1"/>
  <c r="D270" i="1" s="1"/>
  <c r="D271" i="1" s="1"/>
  <c r="D272" i="1" s="1"/>
  <c r="D273" i="1" s="1"/>
  <c r="D274" i="1" s="1"/>
  <c r="D275" i="1" s="1"/>
  <c r="D276" i="1" s="1"/>
  <c r="D277" i="1" s="1"/>
  <c r="D278" i="1" s="1"/>
  <c r="D279" i="1" s="1"/>
  <c r="D280" i="1" s="1"/>
  <c r="D281" i="1" s="1"/>
  <c r="D282" i="1" s="1"/>
  <c r="D283" i="1" s="1"/>
  <c r="D284" i="1" s="1"/>
  <c r="D285" i="1" s="1"/>
  <c r="D286" i="1" s="1"/>
  <c r="D287" i="1" s="1"/>
  <c r="D288" i="1" s="1"/>
  <c r="D289" i="1" s="1"/>
  <c r="D290" i="1" s="1"/>
  <c r="D291" i="1" s="1"/>
  <c r="D292" i="1" s="1"/>
  <c r="D293" i="1" s="1"/>
  <c r="D294" i="1" s="1"/>
  <c r="D295" i="1" s="1"/>
  <c r="D296" i="1" s="1"/>
  <c r="D297" i="1" s="1"/>
  <c r="D298" i="1" s="1"/>
  <c r="D299" i="1" s="1"/>
  <c r="D300" i="1" s="1"/>
  <c r="D301" i="1" s="1"/>
  <c r="D302" i="1" s="1"/>
  <c r="D303" i="1" s="1"/>
  <c r="D304" i="1" s="1"/>
  <c r="D305" i="1" s="1"/>
  <c r="D306" i="1" s="1"/>
  <c r="D307" i="1" s="1"/>
  <c r="D308" i="1" s="1"/>
  <c r="D309" i="1" s="1"/>
  <c r="D310" i="1" s="1"/>
  <c r="D311" i="1" s="1"/>
  <c r="D312" i="1" s="1"/>
  <c r="D313" i="1" s="1"/>
  <c r="D314" i="1" s="1"/>
  <c r="D315" i="1" s="1"/>
  <c r="D316" i="1" s="1"/>
  <c r="D317" i="1" s="1"/>
  <c r="D318" i="1" s="1"/>
  <c r="D319" i="1" s="1"/>
  <c r="D320" i="1" s="1"/>
  <c r="D321" i="1" s="1"/>
  <c r="D322" i="1" s="1"/>
  <c r="D323" i="1" s="1"/>
  <c r="D324" i="1" s="1"/>
  <c r="D325" i="1" s="1"/>
  <c r="D326" i="1" s="1"/>
  <c r="D327" i="1" s="1"/>
  <c r="D328" i="1" s="1"/>
  <c r="D329" i="1" s="1"/>
  <c r="D330" i="1" s="1"/>
  <c r="D331" i="1" s="1"/>
  <c r="D332" i="1" s="1"/>
  <c r="D333" i="1" s="1"/>
  <c r="D334" i="1" s="1"/>
  <c r="D335" i="1" s="1"/>
  <c r="D336" i="1" s="1"/>
  <c r="D337" i="1" s="1"/>
  <c r="D338" i="1" s="1"/>
  <c r="D339" i="1" s="1"/>
  <c r="D340" i="1" s="1"/>
  <c r="D341" i="1" s="1"/>
  <c r="D342" i="1" s="1"/>
  <c r="D343" i="1" s="1"/>
  <c r="D344" i="1" s="1"/>
  <c r="D345" i="1" s="1"/>
  <c r="D346" i="1" s="1"/>
  <c r="D347" i="1" s="1"/>
  <c r="D348" i="1" s="1"/>
  <c r="D349" i="1" s="1"/>
  <c r="D350" i="1" s="1"/>
  <c r="D351" i="1" s="1"/>
  <c r="D352" i="1" s="1"/>
  <c r="D353" i="1" s="1"/>
  <c r="D354" i="1" s="1"/>
  <c r="D355" i="1" s="1"/>
  <c r="D356" i="1" s="1"/>
  <c r="D357" i="1" s="1"/>
  <c r="D358" i="1" s="1"/>
  <c r="D359" i="1" s="1"/>
  <c r="D360" i="1" s="1"/>
  <c r="D361" i="1" s="1"/>
  <c r="D362" i="1" s="1"/>
  <c r="D363" i="1" s="1"/>
  <c r="D364" i="1" s="1"/>
  <c r="D365" i="1" s="1"/>
  <c r="D366" i="1" s="1"/>
  <c r="D367" i="1" s="1"/>
  <c r="D368" i="1" s="1"/>
  <c r="D369" i="1" s="1"/>
  <c r="D370" i="1" s="1"/>
  <c r="D371" i="1" s="1"/>
  <c r="D372" i="1" s="1"/>
  <c r="D373" i="1" s="1"/>
  <c r="D374" i="1" s="1"/>
  <c r="D375" i="1" s="1"/>
  <c r="D376" i="1" s="1"/>
  <c r="D377" i="1" s="1"/>
  <c r="D378" i="1" s="1"/>
  <c r="D379" i="1" s="1"/>
  <c r="D380" i="1" s="1"/>
  <c r="D381" i="1" s="1"/>
  <c r="D382" i="1" s="1"/>
  <c r="D383" i="1" s="1"/>
  <c r="D384" i="1" s="1"/>
  <c r="D385" i="1" s="1"/>
  <c r="D386" i="1" s="1"/>
  <c r="D387" i="1" s="1"/>
  <c r="D388" i="1" s="1"/>
  <c r="D389" i="1" s="1"/>
  <c r="D390" i="1" s="1"/>
  <c r="D391" i="1" s="1"/>
  <c r="D392" i="1" s="1"/>
  <c r="D393" i="1" s="1"/>
  <c r="D394" i="1" s="1"/>
  <c r="D395" i="1" s="1"/>
  <c r="D396" i="1" s="1"/>
  <c r="D397" i="1" s="1"/>
  <c r="D398" i="1" s="1"/>
  <c r="D399" i="1" s="1"/>
  <c r="D400" i="1" s="1"/>
  <c r="D401" i="1" s="1"/>
  <c r="D402" i="1" s="1"/>
  <c r="D403" i="1" s="1"/>
  <c r="D404" i="1" s="1"/>
  <c r="D405" i="1" s="1"/>
  <c r="D406" i="1" s="1"/>
  <c r="D407" i="1" s="1"/>
  <c r="D408" i="1" s="1"/>
  <c r="D409" i="1" s="1"/>
  <c r="D410" i="1" s="1"/>
  <c r="D411" i="1" s="1"/>
  <c r="D412" i="1" s="1"/>
  <c r="D413" i="1" s="1"/>
  <c r="D414" i="1" s="1"/>
  <c r="D415" i="1" s="1"/>
  <c r="D416" i="1" s="1"/>
  <c r="D417" i="1" s="1"/>
  <c r="D418" i="1" s="1"/>
  <c r="D419" i="1" s="1"/>
  <c r="D420" i="1" s="1"/>
  <c r="D421" i="1" s="1"/>
  <c r="D422" i="1" s="1"/>
  <c r="D423" i="1" s="1"/>
  <c r="D424" i="1" s="1"/>
  <c r="D425" i="1" s="1"/>
  <c r="D426" i="1" s="1"/>
  <c r="D427" i="1" s="1"/>
  <c r="D428" i="1" s="1"/>
  <c r="D429" i="1" s="1"/>
  <c r="D430" i="1" s="1"/>
  <c r="D431" i="1" s="1"/>
  <c r="D432" i="1" s="1"/>
  <c r="D433" i="1" s="1"/>
  <c r="D434" i="1" s="1"/>
  <c r="D435" i="1" s="1"/>
  <c r="D436" i="1" s="1"/>
  <c r="D437" i="1" s="1"/>
  <c r="D438" i="1" s="1"/>
  <c r="D439" i="1" s="1"/>
  <c r="D440" i="1" s="1"/>
  <c r="D441" i="1" s="1"/>
  <c r="D442" i="1" s="1"/>
  <c r="D443" i="1" s="1"/>
  <c r="D444" i="1" s="1"/>
  <c r="D445" i="1" s="1"/>
  <c r="D446" i="1" s="1"/>
  <c r="D447" i="1" s="1"/>
  <c r="D448" i="1" s="1"/>
  <c r="D449" i="1" s="1"/>
  <c r="D450" i="1" s="1"/>
  <c r="D451" i="1" s="1"/>
  <c r="D452" i="1" s="1"/>
  <c r="D453" i="1" s="1"/>
  <c r="D454" i="1" s="1"/>
  <c r="D455" i="1" s="1"/>
  <c r="D456" i="1" s="1"/>
  <c r="D457" i="1" s="1"/>
  <c r="D458" i="1" s="1"/>
  <c r="D459" i="1" s="1"/>
  <c r="D460" i="1" s="1"/>
  <c r="D461" i="1" s="1"/>
  <c r="D462" i="1" s="1"/>
  <c r="D463" i="1" s="1"/>
  <c r="D464" i="1" s="1"/>
  <c r="D465" i="1" s="1"/>
  <c r="D466" i="1" s="1"/>
  <c r="D467" i="1" s="1"/>
  <c r="D468" i="1" s="1"/>
  <c r="D469" i="1" s="1"/>
  <c r="D470" i="1" s="1"/>
  <c r="D471" i="1" s="1"/>
  <c r="D472" i="1" s="1"/>
  <c r="D473" i="1" s="1"/>
  <c r="D474" i="1" s="1"/>
  <c r="D475" i="1" s="1"/>
  <c r="D476" i="1" s="1"/>
  <c r="D477" i="1" s="1"/>
  <c r="D478" i="1" s="1"/>
  <c r="D479" i="1" s="1"/>
  <c r="D480" i="1" s="1"/>
  <c r="D481" i="1" s="1"/>
  <c r="D482" i="1" s="1"/>
  <c r="D483" i="1" s="1"/>
  <c r="D484" i="1" s="1"/>
  <c r="D485" i="1" s="1"/>
  <c r="D486" i="1" s="1"/>
  <c r="D487" i="1" s="1"/>
  <c r="D488" i="1" s="1"/>
  <c r="D489" i="1" s="1"/>
  <c r="D490" i="1" s="1"/>
  <c r="D491" i="1" s="1"/>
  <c r="D492" i="1" s="1"/>
  <c r="D493" i="1" s="1"/>
  <c r="D494" i="1" s="1"/>
  <c r="D495" i="1" s="1"/>
  <c r="D496" i="1" s="1"/>
  <c r="D497" i="1" s="1"/>
  <c r="D498" i="1" s="1"/>
  <c r="D499" i="1" s="1"/>
  <c r="D500" i="1" s="1"/>
  <c r="D501" i="1" s="1"/>
  <c r="D502" i="1" s="1"/>
  <c r="D503" i="1" s="1"/>
  <c r="D504" i="1" s="1"/>
  <c r="D505" i="1" s="1"/>
  <c r="D506" i="1" s="1"/>
  <c r="D507" i="1" s="1"/>
  <c r="D508" i="1" s="1"/>
  <c r="D509" i="1" s="1"/>
  <c r="D510" i="1" s="1"/>
  <c r="D511" i="1" s="1"/>
  <c r="D512" i="1" s="1"/>
  <c r="D513" i="1" s="1"/>
  <c r="D514" i="1" s="1"/>
  <c r="D515" i="1" s="1"/>
  <c r="D516" i="1" s="1"/>
  <c r="D517" i="1" s="1"/>
  <c r="D518" i="1" s="1"/>
  <c r="D519" i="1" s="1"/>
  <c r="D520" i="1" s="1"/>
  <c r="D521" i="1" s="1"/>
  <c r="D522" i="1" s="1"/>
  <c r="D523" i="1" s="1"/>
  <c r="D524" i="1" s="1"/>
  <c r="D525" i="1" s="1"/>
  <c r="D526" i="1" s="1"/>
  <c r="D527" i="1" s="1"/>
  <c r="D528" i="1" s="1"/>
  <c r="D529" i="1" s="1"/>
  <c r="D530" i="1" s="1"/>
  <c r="D531" i="1" s="1"/>
  <c r="D532" i="1" s="1"/>
  <c r="D533" i="1" s="1"/>
  <c r="D534" i="1" s="1"/>
  <c r="D535" i="1" s="1"/>
  <c r="D536" i="1" s="1"/>
  <c r="D537" i="1" s="1"/>
  <c r="D538" i="1" s="1"/>
  <c r="D539" i="1" s="1"/>
  <c r="D540" i="1" s="1"/>
  <c r="D541" i="1" s="1"/>
  <c r="D542" i="1" s="1"/>
  <c r="D543" i="1" s="1"/>
  <c r="D544" i="1" s="1"/>
  <c r="D545" i="1" s="1"/>
  <c r="D546" i="1" s="1"/>
  <c r="D547" i="1" s="1"/>
  <c r="D548" i="1" s="1"/>
  <c r="D549" i="1" s="1"/>
  <c r="D550" i="1" s="1"/>
  <c r="D551" i="1" s="1"/>
  <c r="D552" i="1" s="1"/>
  <c r="D553" i="1" s="1"/>
  <c r="B58" i="1" l="1"/>
  <c r="B16" i="1" l="1"/>
  <c r="B15" i="1" l="1"/>
  <c r="D25" i="1" s="1"/>
  <c r="D26" i="1" l="1"/>
  <c r="D24" i="1" s="1"/>
  <c r="D38" i="1" l="1"/>
  <c r="D31" i="1" s="1"/>
  <c r="B59" i="1" s="1"/>
  <c r="D34" i="1" l="1"/>
  <c r="D35" i="1" s="1"/>
  <c r="B18" i="1" s="1"/>
  <c r="D36" i="1"/>
  <c r="D37" i="1" s="1"/>
</calcChain>
</file>

<file path=xl/sharedStrings.xml><?xml version="1.0" encoding="utf-8"?>
<sst xmlns="http://schemas.openxmlformats.org/spreadsheetml/2006/main" count="66" uniqueCount="60">
  <si>
    <t>Camera settings</t>
  </si>
  <si>
    <t>Width</t>
  </si>
  <si>
    <t>Height</t>
  </si>
  <si>
    <t>Binning Horizontal</t>
  </si>
  <si>
    <t>Binning Vertical</t>
  </si>
  <si>
    <t>Pixel Format</t>
  </si>
  <si>
    <t>Trigger Mode</t>
  </si>
  <si>
    <t>Trigger Overlap</t>
  </si>
  <si>
    <t>Frame Rate</t>
  </si>
  <si>
    <t>Output Width</t>
  </si>
  <si>
    <t>Output Height</t>
  </si>
  <si>
    <t>Reference values and calculations (do not edit)</t>
  </si>
  <si>
    <t>Max sensor frame rate</t>
  </si>
  <si>
    <t>Max network frame rate</t>
  </si>
  <si>
    <t>Hperiod</t>
  </si>
  <si>
    <t>V Blanking</t>
  </si>
  <si>
    <t>Network bandwidth</t>
  </si>
  <si>
    <t>Frame Size</t>
  </si>
  <si>
    <t>Trigger Overlap Conditions</t>
  </si>
  <si>
    <t>MaxExposureTime_TrOlrd</t>
  </si>
  <si>
    <t>NonOverlapExposureTime</t>
  </si>
  <si>
    <t>MaxExposureTime_TrOloff</t>
  </si>
  <si>
    <t>NonOverlapExposureTime_TrOloff</t>
  </si>
  <si>
    <t xml:space="preserve">Sensor or Bandwidth limited </t>
  </si>
  <si>
    <t>Pixel formats</t>
  </si>
  <si>
    <t>Trigger settings</t>
  </si>
  <si>
    <t>Valid Widths</t>
  </si>
  <si>
    <r>
      <t>Exposure Time (</t>
    </r>
    <r>
      <rPr>
        <sz val="11"/>
        <color theme="1"/>
        <rFont val="Calibri"/>
        <family val="2"/>
      </rPr>
      <t>µs)</t>
    </r>
  </si>
  <si>
    <t>On</t>
  </si>
  <si>
    <t>Off</t>
  </si>
  <si>
    <t>Readout</t>
  </si>
  <si>
    <t>8-bit mono</t>
  </si>
  <si>
    <t>10-bit mono</t>
  </si>
  <si>
    <t>10-bit packed mono</t>
  </si>
  <si>
    <t>12-bit mono</t>
  </si>
  <si>
    <t>12-bit packed mono</t>
  </si>
  <si>
    <t>8-bit Bayer</t>
  </si>
  <si>
    <t>10-bit Bayer</t>
  </si>
  <si>
    <t>10-bit packed Bayer</t>
  </si>
  <si>
    <t>12-bit Bayer</t>
  </si>
  <si>
    <t>12-bit packed Bayer</t>
  </si>
  <si>
    <t>Binning</t>
  </si>
  <si>
    <t>Exposure min</t>
  </si>
  <si>
    <t>Exposure max</t>
  </si>
  <si>
    <t>SearchString</t>
  </si>
  <si>
    <t>Bayer</t>
  </si>
  <si>
    <t>Valid color height</t>
  </si>
  <si>
    <t>Valid max height</t>
  </si>
  <si>
    <r>
      <t xml:space="preserve">Frame interval in </t>
    </r>
    <r>
      <rPr>
        <sz val="11"/>
        <color theme="1"/>
        <rFont val="Calibri"/>
        <family val="2"/>
      </rPr>
      <t xml:space="preserve">µs </t>
    </r>
    <r>
      <rPr>
        <sz val="11"/>
        <color theme="1"/>
        <rFont val="Calibri"/>
        <family val="2"/>
        <scheme val="minor"/>
      </rPr>
      <t>(approx.)</t>
    </r>
  </si>
  <si>
    <t>Modify data in yellow boxes to calculate frame rate</t>
  </si>
  <si>
    <t xml:space="preserve">With Trigger Mode [On], this value represents the maximum number of triggers that can be accepted per second </t>
  </si>
  <si>
    <t>8-bit RGB</t>
  </si>
  <si>
    <t>10-bit packed RGB</t>
  </si>
  <si>
    <t>RGB</t>
  </si>
  <si>
    <t>H_Count</t>
  </si>
  <si>
    <t>Pixel Clock</t>
  </si>
  <si>
    <t>BPP (Pack Value)</t>
  </si>
  <si>
    <t>mono</t>
  </si>
  <si>
    <t>SP-12401-USB ROI Frame Rate Calculator</t>
  </si>
  <si>
    <t>Last updated: 11/26/2018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</si>
</sst>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Calibri"/>
      <family val="2"/>
      <scheme val="minor"/>
    </font>
    <font>
      <sz val="11"/>
      <color rgb="FF006100"/>
      <name val="Calibri"/>
      <family val="2"/>
      <scheme val="minor"/>
    </font>
    <font>
      <b/>
      <sz val="11"/>
      <color theme="1"/>
      <name val="Calibri"/>
      <family val="2"/>
      <scheme val="minor"/>
    </font>
    <font>
      <b/>
      <sz val="18"/>
      <color theme="1"/>
      <name val="Calibri"/>
      <family val="2"/>
      <scheme val="minor"/>
    </font>
    <font>
      <b/>
      <sz val="12"/>
      <color theme="1"/>
      <name val="Calibri"/>
      <family val="2"/>
      <scheme val="minor"/>
    </font>
    <font>
      <sz val="8"/>
      <color theme="1"/>
      <name val="Calibri"/>
      <family val="2"/>
      <scheme val="minor"/>
    </font>
    <font>
      <sz val="9"/>
      <color theme="1"/>
      <name val="Calibri"/>
      <family val="2"/>
      <scheme val="minor"/>
    </font>
    <font>
      <sz val="11"/>
      <color theme="1"/>
      <name val="Calibri"/>
      <family val="2"/>
    </font>
    <font>
      <b/>
      <sz val="14"/>
      <color theme="1"/>
      <name val="Calibri"/>
      <family val="2"/>
      <scheme val="minor"/>
    </font>
    <font>
      <b/>
      <sz val="14"/>
      <name val="Calibri"/>
      <family val="2"/>
      <scheme val="minor"/>
    </font>
  </fonts>
  <fills count="7">
    <fill>
      <patternFill patternType="none"/>
    </fill>
    <fill>
      <patternFill patternType="gray125"/>
    </fill>
    <fill>
      <patternFill patternType="solid">
        <fgColor rgb="FFC6EFCE"/>
      </patternFill>
    </fill>
    <fill>
      <patternFill patternType="solid">
        <fgColor theme="0" tint="-0.14996795556505021"/>
        <bgColor indexed="64"/>
      </patternFill>
    </fill>
    <fill>
      <patternFill patternType="solid">
        <fgColor rgb="FFFFFFCC"/>
        <bgColor indexed="64"/>
      </patternFill>
    </fill>
    <fill>
      <patternFill patternType="solid">
        <fgColor theme="6" tint="0.79998168889431442"/>
        <bgColor indexed="64"/>
      </patternFill>
    </fill>
    <fill>
      <patternFill patternType="solid">
        <fgColor rgb="FF92D050"/>
        <bgColor indexed="64"/>
      </patternFill>
    </fill>
  </fills>
  <borders count="4">
    <border>
      <left/>
      <right/>
      <top/>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style="thin">
        <color theme="3" tint="0.79998168889431442"/>
      </left>
      <right style="thin">
        <color theme="3" tint="0.79998168889431442"/>
      </right>
      <top style="thin">
        <color theme="3" tint="0.79998168889431442"/>
      </top>
      <bottom style="thin">
        <color theme="3" tint="0.79998168889431442"/>
      </bottom>
      <diagonal/>
    </border>
  </borders>
  <cellStyleXfs count="2">
    <xf numFmtId="0" fontId="0" fillId="0" borderId="0"/>
    <xf numFmtId="0" fontId="1" fillId="2" borderId="0" applyNumberFormat="0" applyBorder="0" applyAlignment="0" applyProtection="0"/>
  </cellStyleXfs>
  <cellXfs count="21">
    <xf numFmtId="0" fontId="0" fillId="0" borderId="0" xfId="0"/>
    <xf numFmtId="0" fontId="3" fillId="0" borderId="0" xfId="0" applyFont="1"/>
    <xf numFmtId="14" fontId="0" fillId="0" borderId="0" xfId="0" applyNumberFormat="1"/>
    <xf numFmtId="0" fontId="4" fillId="0" borderId="0" xfId="0" applyFont="1"/>
    <xf numFmtId="0" fontId="5" fillId="0" borderId="0" xfId="0" applyFont="1"/>
    <xf numFmtId="0" fontId="6" fillId="0" borderId="0" xfId="0" applyFont="1"/>
    <xf numFmtId="0" fontId="4" fillId="3" borderId="0" xfId="0" applyFont="1" applyFill="1"/>
    <xf numFmtId="0" fontId="0" fillId="3" borderId="0" xfId="0" applyFill="1"/>
    <xf numFmtId="0" fontId="2" fillId="3" borderId="0" xfId="0" applyFont="1" applyFill="1"/>
    <xf numFmtId="0" fontId="0" fillId="3" borderId="0" xfId="0" applyFill="1" applyAlignment="1">
      <alignment horizontal="left"/>
    </xf>
    <xf numFmtId="0" fontId="0" fillId="3" borderId="0" xfId="0" applyFill="1" applyAlignment="1">
      <alignment horizontal="center" vertical="center"/>
    </xf>
    <xf numFmtId="0" fontId="0" fillId="3" borderId="0" xfId="0" applyFill="1" applyAlignment="1">
      <alignment horizontal="right"/>
    </xf>
    <xf numFmtId="0" fontId="0" fillId="5" borderId="3" xfId="0" applyFill="1" applyBorder="1"/>
    <xf numFmtId="4" fontId="0" fillId="3" borderId="0" xfId="0" applyNumberFormat="1" applyFill="1"/>
    <xf numFmtId="0" fontId="8" fillId="0" borderId="0" xfId="0" applyFont="1"/>
    <xf numFmtId="1" fontId="0" fillId="3" borderId="0" xfId="0" applyNumberFormat="1" applyFill="1"/>
    <xf numFmtId="2" fontId="9" fillId="6" borderId="2" xfId="1" applyNumberFormat="1" applyFont="1" applyFill="1" applyBorder="1"/>
    <xf numFmtId="2" fontId="0" fillId="3" borderId="0" xfId="0" applyNumberFormat="1" applyFill="1"/>
    <xf numFmtId="0" fontId="0" fillId="0" borderId="0" xfId="0" applyProtection="1">
      <protection locked="0"/>
    </xf>
    <xf numFmtId="0" fontId="0" fillId="4" borderId="1" xfId="0" applyFill="1" applyBorder="1" applyProtection="1">
      <protection locked="0"/>
    </xf>
    <xf numFmtId="0" fontId="0" fillId="4" borderId="1" xfId="0" applyFill="1" applyBorder="1" applyAlignment="1" applyProtection="1">
      <alignment horizontal="right"/>
      <protection locked="0"/>
    </xf>
  </cellXfs>
  <cellStyles count="2">
    <cellStyle name="Good" xfId="1" builtinId="26"/>
    <cellStyle name="Normal" xfId="0" builtinId="0"/>
  </cellStyles>
  <dxfs count="0"/>
  <tableStyles count="0" defaultTableStyle="TableStyleMedium2" defaultPivotStyle="PivotStyleLight16"/>
  <colors>
    <mruColors>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53"/>
  <sheetViews>
    <sheetView tabSelected="1" workbookViewId="0">
      <selection activeCell="E7" sqref="E7"/>
    </sheetView>
  </sheetViews>
  <sheetFormatPr defaultRowHeight="14.4" x14ac:dyDescent="0.3"/>
  <cols>
    <col min="1" max="1" width="17.88671875" customWidth="1"/>
    <col min="2" max="2" width="18.5546875" customWidth="1"/>
    <col min="3" max="3" width="2.6640625" customWidth="1"/>
    <col min="4" max="4" width="14.33203125" customWidth="1"/>
    <col min="5" max="5" width="13.6640625" customWidth="1"/>
  </cols>
  <sheetData>
    <row r="1" spans="1:11" ht="23.4" x14ac:dyDescent="0.45">
      <c r="A1" s="1" t="s">
        <v>58</v>
      </c>
    </row>
    <row r="2" spans="1:11" x14ac:dyDescent="0.3">
      <c r="A2" s="2" t="s">
        <v>59</v>
      </c>
    </row>
    <row r="4" spans="1:11" ht="15.6" x14ac:dyDescent="0.3">
      <c r="A4" s="3" t="s">
        <v>0</v>
      </c>
      <c r="B4" s="4" t="s">
        <v>49</v>
      </c>
    </row>
    <row r="5" spans="1:11" x14ac:dyDescent="0.3">
      <c r="A5" t="s">
        <v>1</v>
      </c>
      <c r="B5" s="19">
        <v>4112</v>
      </c>
      <c r="D5" s="5"/>
    </row>
    <row r="6" spans="1:11" x14ac:dyDescent="0.3">
      <c r="A6" t="s">
        <v>2</v>
      </c>
      <c r="B6" s="19">
        <v>3008</v>
      </c>
      <c r="D6" s="5"/>
    </row>
    <row r="7" spans="1:11" x14ac:dyDescent="0.3">
      <c r="A7" t="s">
        <v>3</v>
      </c>
      <c r="B7" s="19">
        <v>1</v>
      </c>
    </row>
    <row r="8" spans="1:11" x14ac:dyDescent="0.3">
      <c r="A8" t="s">
        <v>4</v>
      </c>
      <c r="B8" s="19">
        <v>1</v>
      </c>
    </row>
    <row r="9" spans="1:11" x14ac:dyDescent="0.3">
      <c r="A9" t="s">
        <v>5</v>
      </c>
      <c r="B9" s="20" t="s">
        <v>31</v>
      </c>
    </row>
    <row r="10" spans="1:11" x14ac:dyDescent="0.3">
      <c r="A10" t="s">
        <v>6</v>
      </c>
      <c r="B10" s="20" t="s">
        <v>29</v>
      </c>
    </row>
    <row r="11" spans="1:11" x14ac:dyDescent="0.3">
      <c r="A11" t="s">
        <v>7</v>
      </c>
      <c r="B11" s="20" t="s">
        <v>30</v>
      </c>
    </row>
    <row r="12" spans="1:11" x14ac:dyDescent="0.3">
      <c r="A12" t="s">
        <v>27</v>
      </c>
      <c r="B12" s="19">
        <v>15</v>
      </c>
      <c r="D12" s="5"/>
    </row>
    <row r="15" spans="1:11" x14ac:dyDescent="0.3">
      <c r="A15" t="s">
        <v>9</v>
      </c>
      <c r="B15" s="12">
        <f>B5/B7</f>
        <v>4112</v>
      </c>
    </row>
    <row r="16" spans="1:11" x14ac:dyDescent="0.3">
      <c r="A16" t="s">
        <v>10</v>
      </c>
      <c r="B16" s="12">
        <f>ROUNDDOWN(B6/B8,0)</f>
        <v>3008</v>
      </c>
      <c r="K16" s="18"/>
    </row>
    <row r="17" spans="1:10" ht="15" thickBot="1" x14ac:dyDescent="0.35"/>
    <row r="18" spans="1:10" ht="18.600000000000001" thickBot="1" x14ac:dyDescent="0.4">
      <c r="A18" s="14" t="s">
        <v>8</v>
      </c>
      <c r="B18" s="16">
        <f>IF(AND(B10="On",B11="Off"),1/((1/D38)+D37),1/((1/D38)+D35))</f>
        <v>23.431890991094008</v>
      </c>
      <c r="D18" s="4" t="s">
        <v>50</v>
      </c>
    </row>
    <row r="19" spans="1:10" ht="15" customHeight="1" x14ac:dyDescent="0.3"/>
    <row r="20" spans="1:10" ht="15" customHeight="1" x14ac:dyDescent="0.3"/>
    <row r="21" spans="1:10" ht="15" customHeight="1" x14ac:dyDescent="0.3">
      <c r="J21" s="18"/>
    </row>
    <row r="22" spans="1:10" ht="15" customHeight="1" x14ac:dyDescent="0.3"/>
    <row r="23" spans="1:10" ht="15.6" x14ac:dyDescent="0.3">
      <c r="A23" s="6" t="s">
        <v>11</v>
      </c>
      <c r="B23" s="7"/>
      <c r="C23" s="7"/>
      <c r="D23" s="7"/>
    </row>
    <row r="24" spans="1:10" x14ac:dyDescent="0.3">
      <c r="A24" s="7" t="s">
        <v>12</v>
      </c>
      <c r="B24" s="7"/>
      <c r="C24" s="7"/>
      <c r="D24" s="13">
        <f>IF(ISNUMBER(SEARCH(B64,B9)),1/((B6+D27)*(D26)),1/((B6+8+D27)*(D26)))</f>
        <v>23.431890991094008</v>
      </c>
    </row>
    <row r="25" spans="1:10" x14ac:dyDescent="0.3">
      <c r="A25" s="7" t="s">
        <v>13</v>
      </c>
      <c r="B25" s="7"/>
      <c r="C25" s="7"/>
      <c r="D25" s="13">
        <f>D28/D30</f>
        <v>30.317984725556752</v>
      </c>
    </row>
    <row r="26" spans="1:10" x14ac:dyDescent="0.3">
      <c r="A26" s="7" t="s">
        <v>14</v>
      </c>
      <c r="B26" s="7"/>
      <c r="C26" s="7"/>
      <c r="D26" s="7">
        <f>IF(ISNUMBER(SEARCH(B63,B9)), (B67/74.25)/1000000, 14.02/1000000)</f>
        <v>1.402E-5</v>
      </c>
    </row>
    <row r="27" spans="1:10" x14ac:dyDescent="0.3">
      <c r="A27" s="7" t="s">
        <v>15</v>
      </c>
      <c r="B27" s="7"/>
      <c r="C27" s="7"/>
      <c r="D27" s="7">
        <v>36</v>
      </c>
    </row>
    <row r="28" spans="1:10" x14ac:dyDescent="0.3">
      <c r="A28" s="7" t="s">
        <v>16</v>
      </c>
      <c r="B28" s="7"/>
      <c r="C28" s="7"/>
      <c r="D28" s="7">
        <v>3000000000</v>
      </c>
    </row>
    <row r="29" spans="1:10" x14ac:dyDescent="0.3">
      <c r="A29" s="7" t="s">
        <v>56</v>
      </c>
      <c r="B29" s="7"/>
      <c r="C29" s="7"/>
      <c r="D29" s="7">
        <f>IF(OR(B9="8-bit mono",B9="8-bit Bayer"),8,IF(OR(B9="10-bit packed mono",B9="10-bit packed Bayer"), 10, IF(OR(B9="12-bit packed mono", B9="12-bit packed Bayer"),12,IF(OR(B9="10-bit mono",B9="10-bit Bayer", B9="12-bit mono", B9="12-bit Bayer"),16,IF(B9="8-bit RGB",24,30)))))</f>
        <v>8</v>
      </c>
    </row>
    <row r="30" spans="1:10" x14ac:dyDescent="0.3">
      <c r="A30" s="7" t="s">
        <v>17</v>
      </c>
      <c r="B30" s="7"/>
      <c r="C30" s="7"/>
      <c r="D30" s="7">
        <f>IF(ISNUMBER(SEARCH(B64,B9)),B5*B6*D29, B5*(B6+8)*D29)</f>
        <v>98951168</v>
      </c>
    </row>
    <row r="31" spans="1:10" x14ac:dyDescent="0.3">
      <c r="A31" s="7" t="s">
        <v>48</v>
      </c>
      <c r="B31" s="7"/>
      <c r="C31" s="7"/>
      <c r="D31" s="15">
        <f>INT((1/D38 - (14*D26))*1000000)</f>
        <v>42480</v>
      </c>
    </row>
    <row r="32" spans="1:10" x14ac:dyDescent="0.3">
      <c r="A32" s="7"/>
      <c r="B32" s="7"/>
      <c r="C32" s="7"/>
      <c r="D32" s="7"/>
    </row>
    <row r="33" spans="1:4" x14ac:dyDescent="0.3">
      <c r="A33" s="8" t="s">
        <v>18</v>
      </c>
      <c r="B33" s="7"/>
      <c r="C33" s="7"/>
      <c r="D33" s="7"/>
    </row>
    <row r="34" spans="1:4" x14ac:dyDescent="0.3">
      <c r="A34" s="7" t="s">
        <v>19</v>
      </c>
      <c r="B34" s="7"/>
      <c r="C34" s="7"/>
      <c r="D34" s="7">
        <f>(1/D38)-(14*D26)</f>
        <v>4.24806E-2</v>
      </c>
    </row>
    <row r="35" spans="1:4" x14ac:dyDescent="0.3">
      <c r="A35" s="7" t="s">
        <v>20</v>
      </c>
      <c r="B35" s="7"/>
      <c r="C35" s="7"/>
      <c r="D35" s="7">
        <f>IF((B12/1000000)-D34&lt;0,0,(B12/1000000)-D34)</f>
        <v>0</v>
      </c>
    </row>
    <row r="36" spans="1:4" x14ac:dyDescent="0.3">
      <c r="A36" s="7" t="s">
        <v>21</v>
      </c>
      <c r="B36" s="7"/>
      <c r="C36" s="7"/>
      <c r="D36" s="7">
        <f>(1/D38)-(1/D24)</f>
        <v>0</v>
      </c>
    </row>
    <row r="37" spans="1:4" x14ac:dyDescent="0.3">
      <c r="A37" s="7" t="s">
        <v>22</v>
      </c>
      <c r="B37" s="7"/>
      <c r="C37" s="7"/>
      <c r="D37" s="7">
        <f>IF((B12/1000000)-D36&lt;0,0,(B12/1000000)-D36)</f>
        <v>1.5E-5</v>
      </c>
    </row>
    <row r="38" spans="1:4" x14ac:dyDescent="0.3">
      <c r="A38" s="7" t="s">
        <v>23</v>
      </c>
      <c r="B38" s="7"/>
      <c r="C38" s="7"/>
      <c r="D38" s="17">
        <f>IF(D24&gt;D25,D25,D24)</f>
        <v>23.431890991094008</v>
      </c>
    </row>
    <row r="39" spans="1:4" x14ac:dyDescent="0.3">
      <c r="A39" s="7"/>
      <c r="B39" s="7"/>
      <c r="C39" s="7"/>
      <c r="D39" s="7"/>
    </row>
    <row r="40" spans="1:4" x14ac:dyDescent="0.3">
      <c r="A40" s="7" t="s">
        <v>24</v>
      </c>
      <c r="B40" s="7" t="s">
        <v>25</v>
      </c>
      <c r="C40" s="7"/>
      <c r="D40" s="7" t="s">
        <v>26</v>
      </c>
    </row>
    <row r="41" spans="1:4" x14ac:dyDescent="0.3">
      <c r="A41" s="9" t="s">
        <v>31</v>
      </c>
      <c r="B41" s="7" t="s">
        <v>28</v>
      </c>
      <c r="C41" s="7"/>
      <c r="D41" s="10">
        <v>4112</v>
      </c>
    </row>
    <row r="42" spans="1:4" x14ac:dyDescent="0.3">
      <c r="A42" s="9" t="s">
        <v>36</v>
      </c>
      <c r="B42" s="7" t="s">
        <v>29</v>
      </c>
      <c r="C42" s="7"/>
      <c r="D42" s="10">
        <f>D41-8</f>
        <v>4104</v>
      </c>
    </row>
    <row r="43" spans="1:4" x14ac:dyDescent="0.3">
      <c r="A43" s="9" t="s">
        <v>51</v>
      </c>
      <c r="B43" s="7" t="s">
        <v>30</v>
      </c>
      <c r="C43" s="7"/>
      <c r="D43" s="10">
        <f t="shared" ref="D43:D109" si="0">D42-8</f>
        <v>4096</v>
      </c>
    </row>
    <row r="44" spans="1:4" x14ac:dyDescent="0.3">
      <c r="A44" s="9" t="s">
        <v>33</v>
      </c>
      <c r="B44" s="7" t="s">
        <v>29</v>
      </c>
      <c r="C44" s="7"/>
      <c r="D44" s="10">
        <f t="shared" si="0"/>
        <v>4088</v>
      </c>
    </row>
    <row r="45" spans="1:4" x14ac:dyDescent="0.3">
      <c r="A45" s="9" t="s">
        <v>38</v>
      </c>
      <c r="B45" s="7"/>
      <c r="C45" s="7"/>
      <c r="D45" s="10">
        <f t="shared" si="0"/>
        <v>4080</v>
      </c>
    </row>
    <row r="46" spans="1:4" x14ac:dyDescent="0.3">
      <c r="A46" s="9" t="s">
        <v>32</v>
      </c>
      <c r="B46" s="7"/>
      <c r="C46" s="7"/>
      <c r="D46" s="10">
        <f t="shared" si="0"/>
        <v>4072</v>
      </c>
    </row>
    <row r="47" spans="1:4" x14ac:dyDescent="0.3">
      <c r="A47" s="9" t="s">
        <v>37</v>
      </c>
      <c r="B47" s="7"/>
      <c r="C47" s="7"/>
      <c r="D47" s="10">
        <f t="shared" si="0"/>
        <v>4064</v>
      </c>
    </row>
    <row r="48" spans="1:4" x14ac:dyDescent="0.3">
      <c r="A48" s="9" t="s">
        <v>52</v>
      </c>
      <c r="B48" s="7"/>
      <c r="C48" s="7"/>
      <c r="D48" s="10">
        <f t="shared" si="0"/>
        <v>4056</v>
      </c>
    </row>
    <row r="49" spans="1:4" x14ac:dyDescent="0.3">
      <c r="A49" s="9" t="s">
        <v>35</v>
      </c>
      <c r="B49" s="7"/>
      <c r="C49" s="7"/>
      <c r="D49" s="10">
        <f t="shared" si="0"/>
        <v>4048</v>
      </c>
    </row>
    <row r="50" spans="1:4" x14ac:dyDescent="0.3">
      <c r="A50" s="9" t="s">
        <v>40</v>
      </c>
      <c r="B50" s="7"/>
      <c r="C50" s="7"/>
      <c r="D50" s="10">
        <f t="shared" si="0"/>
        <v>4040</v>
      </c>
    </row>
    <row r="51" spans="1:4" x14ac:dyDescent="0.3">
      <c r="A51" s="9" t="s">
        <v>34</v>
      </c>
      <c r="B51" s="7"/>
      <c r="C51" s="7"/>
      <c r="D51" s="10">
        <f t="shared" si="0"/>
        <v>4032</v>
      </c>
    </row>
    <row r="52" spans="1:4" x14ac:dyDescent="0.3">
      <c r="A52" s="9" t="s">
        <v>39</v>
      </c>
      <c r="B52" s="7"/>
      <c r="C52" s="7"/>
      <c r="D52" s="10">
        <f t="shared" si="0"/>
        <v>4024</v>
      </c>
    </row>
    <row r="53" spans="1:4" x14ac:dyDescent="0.3">
      <c r="A53" s="7"/>
      <c r="B53" s="7"/>
      <c r="C53" s="7"/>
      <c r="D53" s="10">
        <f t="shared" si="0"/>
        <v>4016</v>
      </c>
    </row>
    <row r="54" spans="1:4" x14ac:dyDescent="0.3">
      <c r="A54" s="11" t="s">
        <v>41</v>
      </c>
      <c r="B54" s="7"/>
      <c r="C54" s="7"/>
      <c r="D54" s="10">
        <f t="shared" si="0"/>
        <v>4008</v>
      </c>
    </row>
    <row r="55" spans="1:4" x14ac:dyDescent="0.3">
      <c r="A55" s="7">
        <v>1</v>
      </c>
      <c r="B55" s="7"/>
      <c r="C55" s="7"/>
      <c r="D55" s="10">
        <f t="shared" si="0"/>
        <v>4000</v>
      </c>
    </row>
    <row r="56" spans="1:4" x14ac:dyDescent="0.3">
      <c r="A56" s="7">
        <v>2</v>
      </c>
      <c r="B56" s="7"/>
      <c r="C56" s="7"/>
      <c r="D56" s="10">
        <f t="shared" si="0"/>
        <v>3992</v>
      </c>
    </row>
    <row r="57" spans="1:4" x14ac:dyDescent="0.3">
      <c r="A57" s="7"/>
      <c r="B57" s="7"/>
      <c r="C57" s="7"/>
      <c r="D57" s="10">
        <f t="shared" si="0"/>
        <v>3984</v>
      </c>
    </row>
    <row r="58" spans="1:4" x14ac:dyDescent="0.3">
      <c r="A58" s="7" t="s">
        <v>42</v>
      </c>
      <c r="B58" s="7">
        <f>IF(OR(B9="8-bit mono",B9="8-bit Bayer"),14,27)</f>
        <v>14</v>
      </c>
      <c r="C58" s="7"/>
      <c r="D58" s="10">
        <f t="shared" si="0"/>
        <v>3976</v>
      </c>
    </row>
    <row r="59" spans="1:4" x14ac:dyDescent="0.3">
      <c r="A59" s="7" t="s">
        <v>43</v>
      </c>
      <c r="B59" s="7">
        <f>IF(B10="Off",D31,IF(OR(B9="8-bit mono",B9="8-bit Bayer"),7999812, 7999631))</f>
        <v>42480</v>
      </c>
      <c r="C59" s="7"/>
      <c r="D59" s="10">
        <f t="shared" si="0"/>
        <v>3968</v>
      </c>
    </row>
    <row r="60" spans="1:4" x14ac:dyDescent="0.3">
      <c r="A60" s="7" t="s">
        <v>47</v>
      </c>
      <c r="B60" s="7">
        <f>IF(AND(B6&gt;7,B6&lt;3009,MOD(B6,4)=0),1,0)</f>
        <v>1</v>
      </c>
      <c r="C60" s="7"/>
      <c r="D60" s="10">
        <f t="shared" si="0"/>
        <v>3960</v>
      </c>
    </row>
    <row r="61" spans="1:4" x14ac:dyDescent="0.3">
      <c r="A61" s="7" t="s">
        <v>46</v>
      </c>
      <c r="B61" s="7">
        <f>IF(AND(OR(ISNUMBER(SEARCH(B62,B9)),ISNUMBER(SEARCH(B63,B9))),B6&gt;3000),0,1)</f>
        <v>1</v>
      </c>
      <c r="C61" s="7"/>
      <c r="D61" s="10">
        <f t="shared" si="0"/>
        <v>3952</v>
      </c>
    </row>
    <row r="62" spans="1:4" x14ac:dyDescent="0.3">
      <c r="A62" s="7" t="s">
        <v>44</v>
      </c>
      <c r="B62" s="7" t="s">
        <v>45</v>
      </c>
      <c r="C62" s="7"/>
      <c r="D62" s="10">
        <f t="shared" si="0"/>
        <v>3944</v>
      </c>
    </row>
    <row r="63" spans="1:4" x14ac:dyDescent="0.3">
      <c r="A63" s="7" t="s">
        <v>44</v>
      </c>
      <c r="B63" s="7" t="s">
        <v>53</v>
      </c>
      <c r="C63" s="7"/>
      <c r="D63" s="10">
        <f t="shared" si="0"/>
        <v>3936</v>
      </c>
    </row>
    <row r="64" spans="1:4" x14ac:dyDescent="0.3">
      <c r="A64" s="7" t="s">
        <v>44</v>
      </c>
      <c r="B64" s="7" t="s">
        <v>57</v>
      </c>
      <c r="C64" s="7"/>
      <c r="D64" s="10">
        <f t="shared" si="0"/>
        <v>3928</v>
      </c>
    </row>
    <row r="65" spans="1:4" x14ac:dyDescent="0.3">
      <c r="A65" s="7"/>
      <c r="B65" s="7"/>
      <c r="C65" s="7"/>
      <c r="D65" s="10">
        <f t="shared" si="0"/>
        <v>3920</v>
      </c>
    </row>
    <row r="66" spans="1:4" x14ac:dyDescent="0.3">
      <c r="A66" s="7"/>
      <c r="B66" s="7"/>
      <c r="C66" s="7"/>
      <c r="D66" s="10">
        <f t="shared" si="0"/>
        <v>3912</v>
      </c>
    </row>
    <row r="67" spans="1:4" x14ac:dyDescent="0.3">
      <c r="A67" s="7" t="s">
        <v>54</v>
      </c>
      <c r="B67" s="7">
        <f>IF(ISNUMBER(SEARCH(B63,B9)),MAX(2082,(B15+8)/8+32),1041)</f>
        <v>1041</v>
      </c>
      <c r="C67" s="7"/>
      <c r="D67" s="10">
        <f t="shared" si="0"/>
        <v>3904</v>
      </c>
    </row>
    <row r="68" spans="1:4" x14ac:dyDescent="0.3">
      <c r="A68" s="7" t="s">
        <v>55</v>
      </c>
      <c r="B68" s="7">
        <v>74.25</v>
      </c>
      <c r="C68" s="7"/>
      <c r="D68" s="10">
        <f t="shared" si="0"/>
        <v>3896</v>
      </c>
    </row>
    <row r="69" spans="1:4" x14ac:dyDescent="0.3">
      <c r="A69" s="7"/>
      <c r="B69" s="7"/>
      <c r="C69" s="7"/>
      <c r="D69" s="10">
        <f t="shared" si="0"/>
        <v>3888</v>
      </c>
    </row>
    <row r="70" spans="1:4" x14ac:dyDescent="0.3">
      <c r="A70" s="7"/>
      <c r="B70" s="7"/>
      <c r="C70" s="7"/>
      <c r="D70" s="10">
        <f t="shared" si="0"/>
        <v>3880</v>
      </c>
    </row>
    <row r="71" spans="1:4" x14ac:dyDescent="0.3">
      <c r="A71" s="7"/>
      <c r="B71" s="7"/>
      <c r="C71" s="7"/>
      <c r="D71" s="10">
        <f t="shared" si="0"/>
        <v>3872</v>
      </c>
    </row>
    <row r="72" spans="1:4" x14ac:dyDescent="0.3">
      <c r="A72" s="7"/>
      <c r="B72" s="7"/>
      <c r="C72" s="7"/>
      <c r="D72" s="10">
        <f t="shared" si="0"/>
        <v>3864</v>
      </c>
    </row>
    <row r="73" spans="1:4" x14ac:dyDescent="0.3">
      <c r="A73" s="7"/>
      <c r="B73" s="7"/>
      <c r="C73" s="7"/>
      <c r="D73" s="10">
        <f t="shared" si="0"/>
        <v>3856</v>
      </c>
    </row>
    <row r="74" spans="1:4" x14ac:dyDescent="0.3">
      <c r="A74" s="7"/>
      <c r="B74" s="7"/>
      <c r="C74" s="7"/>
      <c r="D74" s="10">
        <f t="shared" si="0"/>
        <v>3848</v>
      </c>
    </row>
    <row r="75" spans="1:4" x14ac:dyDescent="0.3">
      <c r="A75" s="7"/>
      <c r="B75" s="7"/>
      <c r="C75" s="7"/>
      <c r="D75" s="10">
        <f t="shared" si="0"/>
        <v>3840</v>
      </c>
    </row>
    <row r="76" spans="1:4" x14ac:dyDescent="0.3">
      <c r="A76" s="7"/>
      <c r="B76" s="7"/>
      <c r="C76" s="7"/>
      <c r="D76" s="10">
        <f t="shared" si="0"/>
        <v>3832</v>
      </c>
    </row>
    <row r="77" spans="1:4" x14ac:dyDescent="0.3">
      <c r="A77" s="7"/>
      <c r="B77" s="7"/>
      <c r="C77" s="7"/>
      <c r="D77" s="10">
        <f t="shared" si="0"/>
        <v>3824</v>
      </c>
    </row>
    <row r="78" spans="1:4" x14ac:dyDescent="0.3">
      <c r="A78" s="7"/>
      <c r="B78" s="7"/>
      <c r="C78" s="7"/>
      <c r="D78" s="10">
        <f t="shared" si="0"/>
        <v>3816</v>
      </c>
    </row>
    <row r="79" spans="1:4" x14ac:dyDescent="0.3">
      <c r="A79" s="7"/>
      <c r="B79" s="7"/>
      <c r="C79" s="7"/>
      <c r="D79" s="10">
        <f t="shared" si="0"/>
        <v>3808</v>
      </c>
    </row>
    <row r="80" spans="1:4" x14ac:dyDescent="0.3">
      <c r="A80" s="7"/>
      <c r="B80" s="7"/>
      <c r="C80" s="7"/>
      <c r="D80" s="10">
        <f t="shared" si="0"/>
        <v>3800</v>
      </c>
    </row>
    <row r="81" spans="1:4" x14ac:dyDescent="0.3">
      <c r="A81" s="7"/>
      <c r="B81" s="7"/>
      <c r="C81" s="7"/>
      <c r="D81" s="10">
        <f t="shared" si="0"/>
        <v>3792</v>
      </c>
    </row>
    <row r="82" spans="1:4" x14ac:dyDescent="0.3">
      <c r="A82" s="7"/>
      <c r="B82" s="7"/>
      <c r="C82" s="7"/>
      <c r="D82" s="10">
        <f t="shared" si="0"/>
        <v>3784</v>
      </c>
    </row>
    <row r="83" spans="1:4" x14ac:dyDescent="0.3">
      <c r="A83" s="7"/>
      <c r="B83" s="7"/>
      <c r="C83" s="7"/>
      <c r="D83" s="10">
        <f t="shared" si="0"/>
        <v>3776</v>
      </c>
    </row>
    <row r="84" spans="1:4" x14ac:dyDescent="0.3">
      <c r="A84" s="7"/>
      <c r="B84" s="7"/>
      <c r="C84" s="7"/>
      <c r="D84" s="10">
        <f t="shared" si="0"/>
        <v>3768</v>
      </c>
    </row>
    <row r="85" spans="1:4" x14ac:dyDescent="0.3">
      <c r="A85" s="7"/>
      <c r="B85" s="7"/>
      <c r="C85" s="7"/>
      <c r="D85" s="10">
        <f t="shared" si="0"/>
        <v>3760</v>
      </c>
    </row>
    <row r="86" spans="1:4" x14ac:dyDescent="0.3">
      <c r="A86" s="7"/>
      <c r="B86" s="7"/>
      <c r="C86" s="7"/>
      <c r="D86" s="10">
        <f t="shared" si="0"/>
        <v>3752</v>
      </c>
    </row>
    <row r="87" spans="1:4" x14ac:dyDescent="0.3">
      <c r="A87" s="7"/>
      <c r="B87" s="7"/>
      <c r="C87" s="7"/>
      <c r="D87" s="10">
        <f t="shared" si="0"/>
        <v>3744</v>
      </c>
    </row>
    <row r="88" spans="1:4" x14ac:dyDescent="0.3">
      <c r="A88" s="7"/>
      <c r="B88" s="7"/>
      <c r="C88" s="7"/>
      <c r="D88" s="10">
        <f t="shared" si="0"/>
        <v>3736</v>
      </c>
    </row>
    <row r="89" spans="1:4" x14ac:dyDescent="0.3">
      <c r="A89" s="7"/>
      <c r="B89" s="7"/>
      <c r="C89" s="7"/>
      <c r="D89" s="10">
        <f t="shared" si="0"/>
        <v>3728</v>
      </c>
    </row>
    <row r="90" spans="1:4" x14ac:dyDescent="0.3">
      <c r="A90" s="7"/>
      <c r="B90" s="7"/>
      <c r="C90" s="7"/>
      <c r="D90" s="10">
        <f t="shared" si="0"/>
        <v>3720</v>
      </c>
    </row>
    <row r="91" spans="1:4" x14ac:dyDescent="0.3">
      <c r="A91" s="7"/>
      <c r="B91" s="7"/>
      <c r="C91" s="7"/>
      <c r="D91" s="10">
        <f t="shared" si="0"/>
        <v>3712</v>
      </c>
    </row>
    <row r="92" spans="1:4" x14ac:dyDescent="0.3">
      <c r="A92" s="7"/>
      <c r="B92" s="7"/>
      <c r="C92" s="7"/>
      <c r="D92" s="10">
        <f t="shared" si="0"/>
        <v>3704</v>
      </c>
    </row>
    <row r="93" spans="1:4" x14ac:dyDescent="0.3">
      <c r="A93" s="7"/>
      <c r="B93" s="7"/>
      <c r="C93" s="7"/>
      <c r="D93" s="10">
        <f t="shared" si="0"/>
        <v>3696</v>
      </c>
    </row>
    <row r="94" spans="1:4" x14ac:dyDescent="0.3">
      <c r="A94" s="7"/>
      <c r="B94" s="7"/>
      <c r="C94" s="7"/>
      <c r="D94" s="10">
        <f t="shared" si="0"/>
        <v>3688</v>
      </c>
    </row>
    <row r="95" spans="1:4" x14ac:dyDescent="0.3">
      <c r="A95" s="7"/>
      <c r="B95" s="7"/>
      <c r="C95" s="7"/>
      <c r="D95" s="10">
        <f t="shared" si="0"/>
        <v>3680</v>
      </c>
    </row>
    <row r="96" spans="1:4" x14ac:dyDescent="0.3">
      <c r="A96" s="7"/>
      <c r="B96" s="7"/>
      <c r="C96" s="7"/>
      <c r="D96" s="10">
        <f t="shared" si="0"/>
        <v>3672</v>
      </c>
    </row>
    <row r="97" spans="1:4" x14ac:dyDescent="0.3">
      <c r="A97" s="7"/>
      <c r="B97" s="7"/>
      <c r="C97" s="7"/>
      <c r="D97" s="10">
        <f t="shared" si="0"/>
        <v>3664</v>
      </c>
    </row>
    <row r="98" spans="1:4" x14ac:dyDescent="0.3">
      <c r="A98" s="7"/>
      <c r="B98" s="7"/>
      <c r="C98" s="7"/>
      <c r="D98" s="10">
        <f t="shared" si="0"/>
        <v>3656</v>
      </c>
    </row>
    <row r="99" spans="1:4" x14ac:dyDescent="0.3">
      <c r="A99" s="7"/>
      <c r="B99" s="7"/>
      <c r="C99" s="7"/>
      <c r="D99" s="10">
        <f t="shared" si="0"/>
        <v>3648</v>
      </c>
    </row>
    <row r="100" spans="1:4" x14ac:dyDescent="0.3">
      <c r="A100" s="7"/>
      <c r="B100" s="7"/>
      <c r="C100" s="7"/>
      <c r="D100" s="10">
        <f t="shared" si="0"/>
        <v>3640</v>
      </c>
    </row>
    <row r="101" spans="1:4" x14ac:dyDescent="0.3">
      <c r="A101" s="7"/>
      <c r="B101" s="7"/>
      <c r="C101" s="7"/>
      <c r="D101" s="10">
        <f t="shared" si="0"/>
        <v>3632</v>
      </c>
    </row>
    <row r="102" spans="1:4" x14ac:dyDescent="0.3">
      <c r="A102" s="7"/>
      <c r="B102" s="7"/>
      <c r="C102" s="7"/>
      <c r="D102" s="10">
        <f t="shared" si="0"/>
        <v>3624</v>
      </c>
    </row>
    <row r="103" spans="1:4" x14ac:dyDescent="0.3">
      <c r="A103" s="7"/>
      <c r="B103" s="7"/>
      <c r="C103" s="7"/>
      <c r="D103" s="10">
        <f t="shared" si="0"/>
        <v>3616</v>
      </c>
    </row>
    <row r="104" spans="1:4" x14ac:dyDescent="0.3">
      <c r="A104" s="7"/>
      <c r="B104" s="7"/>
      <c r="C104" s="7"/>
      <c r="D104" s="10">
        <f t="shared" si="0"/>
        <v>3608</v>
      </c>
    </row>
    <row r="105" spans="1:4" x14ac:dyDescent="0.3">
      <c r="A105" s="7"/>
      <c r="B105" s="7"/>
      <c r="C105" s="7"/>
      <c r="D105" s="10">
        <f t="shared" si="0"/>
        <v>3600</v>
      </c>
    </row>
    <row r="106" spans="1:4" x14ac:dyDescent="0.3">
      <c r="A106" s="7"/>
      <c r="B106" s="7"/>
      <c r="C106" s="7"/>
      <c r="D106" s="10">
        <f t="shared" si="0"/>
        <v>3592</v>
      </c>
    </row>
    <row r="107" spans="1:4" x14ac:dyDescent="0.3">
      <c r="A107" s="7"/>
      <c r="B107" s="7"/>
      <c r="C107" s="7"/>
      <c r="D107" s="10">
        <f t="shared" si="0"/>
        <v>3584</v>
      </c>
    </row>
    <row r="108" spans="1:4" x14ac:dyDescent="0.3">
      <c r="A108" s="7"/>
      <c r="B108" s="7"/>
      <c r="C108" s="7"/>
      <c r="D108" s="10">
        <f t="shared" si="0"/>
        <v>3576</v>
      </c>
    </row>
    <row r="109" spans="1:4" x14ac:dyDescent="0.3">
      <c r="A109" s="7"/>
      <c r="B109" s="7"/>
      <c r="C109" s="7"/>
      <c r="D109" s="10">
        <f t="shared" si="0"/>
        <v>3568</v>
      </c>
    </row>
    <row r="110" spans="1:4" x14ac:dyDescent="0.3">
      <c r="A110" s="7"/>
      <c r="B110" s="7"/>
      <c r="C110" s="7"/>
      <c r="D110" s="10">
        <f t="shared" ref="D110:D173" si="1">D109-8</f>
        <v>3560</v>
      </c>
    </row>
    <row r="111" spans="1:4" x14ac:dyDescent="0.3">
      <c r="A111" s="7"/>
      <c r="B111" s="7"/>
      <c r="C111" s="7"/>
      <c r="D111" s="10">
        <f t="shared" si="1"/>
        <v>3552</v>
      </c>
    </row>
    <row r="112" spans="1:4" x14ac:dyDescent="0.3">
      <c r="A112" s="7"/>
      <c r="B112" s="7"/>
      <c r="C112" s="7"/>
      <c r="D112" s="10">
        <f t="shared" si="1"/>
        <v>3544</v>
      </c>
    </row>
    <row r="113" spans="1:4" x14ac:dyDescent="0.3">
      <c r="A113" s="7"/>
      <c r="B113" s="7"/>
      <c r="C113" s="7"/>
      <c r="D113" s="10">
        <f t="shared" si="1"/>
        <v>3536</v>
      </c>
    </row>
    <row r="114" spans="1:4" x14ac:dyDescent="0.3">
      <c r="A114" s="7"/>
      <c r="B114" s="7"/>
      <c r="C114" s="7"/>
      <c r="D114" s="10">
        <f t="shared" si="1"/>
        <v>3528</v>
      </c>
    </row>
    <row r="115" spans="1:4" x14ac:dyDescent="0.3">
      <c r="A115" s="7"/>
      <c r="B115" s="7"/>
      <c r="C115" s="7"/>
      <c r="D115" s="10">
        <f t="shared" si="1"/>
        <v>3520</v>
      </c>
    </row>
    <row r="116" spans="1:4" x14ac:dyDescent="0.3">
      <c r="A116" s="7"/>
      <c r="B116" s="7"/>
      <c r="C116" s="7"/>
      <c r="D116" s="10">
        <f t="shared" si="1"/>
        <v>3512</v>
      </c>
    </row>
    <row r="117" spans="1:4" x14ac:dyDescent="0.3">
      <c r="A117" s="7"/>
      <c r="B117" s="7"/>
      <c r="C117" s="7"/>
      <c r="D117" s="10">
        <f t="shared" si="1"/>
        <v>3504</v>
      </c>
    </row>
    <row r="118" spans="1:4" x14ac:dyDescent="0.3">
      <c r="A118" s="7"/>
      <c r="B118" s="7"/>
      <c r="C118" s="7"/>
      <c r="D118" s="10">
        <f t="shared" si="1"/>
        <v>3496</v>
      </c>
    </row>
    <row r="119" spans="1:4" x14ac:dyDescent="0.3">
      <c r="A119" s="7"/>
      <c r="B119" s="7"/>
      <c r="C119" s="7"/>
      <c r="D119" s="10">
        <f t="shared" si="1"/>
        <v>3488</v>
      </c>
    </row>
    <row r="120" spans="1:4" x14ac:dyDescent="0.3">
      <c r="A120" s="7"/>
      <c r="B120" s="7"/>
      <c r="C120" s="7"/>
      <c r="D120" s="10">
        <f t="shared" si="1"/>
        <v>3480</v>
      </c>
    </row>
    <row r="121" spans="1:4" x14ac:dyDescent="0.3">
      <c r="A121" s="7"/>
      <c r="B121" s="7"/>
      <c r="C121" s="7"/>
      <c r="D121" s="10">
        <f t="shared" si="1"/>
        <v>3472</v>
      </c>
    </row>
    <row r="122" spans="1:4" x14ac:dyDescent="0.3">
      <c r="A122" s="7"/>
      <c r="B122" s="7"/>
      <c r="C122" s="7"/>
      <c r="D122" s="10">
        <f t="shared" si="1"/>
        <v>3464</v>
      </c>
    </row>
    <row r="123" spans="1:4" x14ac:dyDescent="0.3">
      <c r="A123" s="7"/>
      <c r="B123" s="7"/>
      <c r="C123" s="7"/>
      <c r="D123" s="10">
        <f t="shared" si="1"/>
        <v>3456</v>
      </c>
    </row>
    <row r="124" spans="1:4" x14ac:dyDescent="0.3">
      <c r="A124" s="7"/>
      <c r="B124" s="7"/>
      <c r="C124" s="7"/>
      <c r="D124" s="10">
        <f t="shared" si="1"/>
        <v>3448</v>
      </c>
    </row>
    <row r="125" spans="1:4" x14ac:dyDescent="0.3">
      <c r="A125" s="7"/>
      <c r="B125" s="7"/>
      <c r="C125" s="7"/>
      <c r="D125" s="10">
        <f t="shared" si="1"/>
        <v>3440</v>
      </c>
    </row>
    <row r="126" spans="1:4" x14ac:dyDescent="0.3">
      <c r="A126" s="7"/>
      <c r="B126" s="7"/>
      <c r="C126" s="7"/>
      <c r="D126" s="10">
        <f t="shared" si="1"/>
        <v>3432</v>
      </c>
    </row>
    <row r="127" spans="1:4" x14ac:dyDescent="0.3">
      <c r="A127" s="7"/>
      <c r="B127" s="7"/>
      <c r="C127" s="7"/>
      <c r="D127" s="10">
        <f t="shared" si="1"/>
        <v>3424</v>
      </c>
    </row>
    <row r="128" spans="1:4" x14ac:dyDescent="0.3">
      <c r="A128" s="7"/>
      <c r="B128" s="7"/>
      <c r="C128" s="7"/>
      <c r="D128" s="10">
        <f t="shared" si="1"/>
        <v>3416</v>
      </c>
    </row>
    <row r="129" spans="1:4" x14ac:dyDescent="0.3">
      <c r="A129" s="7"/>
      <c r="B129" s="7"/>
      <c r="C129" s="7"/>
      <c r="D129" s="10">
        <f t="shared" si="1"/>
        <v>3408</v>
      </c>
    </row>
    <row r="130" spans="1:4" x14ac:dyDescent="0.3">
      <c r="A130" s="7"/>
      <c r="B130" s="7"/>
      <c r="C130" s="7"/>
      <c r="D130" s="10">
        <f t="shared" si="1"/>
        <v>3400</v>
      </c>
    </row>
    <row r="131" spans="1:4" x14ac:dyDescent="0.3">
      <c r="A131" s="7"/>
      <c r="B131" s="7"/>
      <c r="C131" s="7"/>
      <c r="D131" s="10">
        <f t="shared" si="1"/>
        <v>3392</v>
      </c>
    </row>
    <row r="132" spans="1:4" x14ac:dyDescent="0.3">
      <c r="A132" s="7"/>
      <c r="B132" s="7"/>
      <c r="C132" s="7"/>
      <c r="D132" s="10">
        <f t="shared" si="1"/>
        <v>3384</v>
      </c>
    </row>
    <row r="133" spans="1:4" x14ac:dyDescent="0.3">
      <c r="A133" s="7"/>
      <c r="B133" s="7"/>
      <c r="C133" s="7"/>
      <c r="D133" s="10">
        <f t="shared" si="1"/>
        <v>3376</v>
      </c>
    </row>
    <row r="134" spans="1:4" x14ac:dyDescent="0.3">
      <c r="A134" s="7"/>
      <c r="B134" s="7"/>
      <c r="C134" s="7"/>
      <c r="D134" s="10">
        <f t="shared" si="1"/>
        <v>3368</v>
      </c>
    </row>
    <row r="135" spans="1:4" x14ac:dyDescent="0.3">
      <c r="A135" s="7"/>
      <c r="B135" s="7"/>
      <c r="C135" s="7"/>
      <c r="D135" s="10">
        <f t="shared" si="1"/>
        <v>3360</v>
      </c>
    </row>
    <row r="136" spans="1:4" x14ac:dyDescent="0.3">
      <c r="A136" s="7"/>
      <c r="B136" s="7"/>
      <c r="C136" s="7"/>
      <c r="D136" s="10">
        <f t="shared" si="1"/>
        <v>3352</v>
      </c>
    </row>
    <row r="137" spans="1:4" x14ac:dyDescent="0.3">
      <c r="A137" s="7"/>
      <c r="B137" s="7"/>
      <c r="C137" s="7"/>
      <c r="D137" s="10">
        <f t="shared" si="1"/>
        <v>3344</v>
      </c>
    </row>
    <row r="138" spans="1:4" x14ac:dyDescent="0.3">
      <c r="A138" s="7"/>
      <c r="B138" s="7"/>
      <c r="C138" s="7"/>
      <c r="D138" s="10">
        <f t="shared" si="1"/>
        <v>3336</v>
      </c>
    </row>
    <row r="139" spans="1:4" x14ac:dyDescent="0.3">
      <c r="A139" s="7"/>
      <c r="B139" s="7"/>
      <c r="C139" s="7"/>
      <c r="D139" s="10">
        <f t="shared" si="1"/>
        <v>3328</v>
      </c>
    </row>
    <row r="140" spans="1:4" x14ac:dyDescent="0.3">
      <c r="A140" s="7"/>
      <c r="B140" s="7"/>
      <c r="C140" s="7"/>
      <c r="D140" s="10">
        <f t="shared" si="1"/>
        <v>3320</v>
      </c>
    </row>
    <row r="141" spans="1:4" x14ac:dyDescent="0.3">
      <c r="A141" s="7"/>
      <c r="B141" s="7"/>
      <c r="C141" s="7"/>
      <c r="D141" s="10">
        <f t="shared" si="1"/>
        <v>3312</v>
      </c>
    </row>
    <row r="142" spans="1:4" x14ac:dyDescent="0.3">
      <c r="A142" s="7"/>
      <c r="B142" s="7"/>
      <c r="C142" s="7"/>
      <c r="D142" s="10">
        <f t="shared" si="1"/>
        <v>3304</v>
      </c>
    </row>
    <row r="143" spans="1:4" x14ac:dyDescent="0.3">
      <c r="A143" s="7"/>
      <c r="B143" s="7"/>
      <c r="C143" s="7"/>
      <c r="D143" s="10">
        <f t="shared" si="1"/>
        <v>3296</v>
      </c>
    </row>
    <row r="144" spans="1:4" x14ac:dyDescent="0.3">
      <c r="A144" s="7"/>
      <c r="B144" s="7"/>
      <c r="C144" s="7"/>
      <c r="D144" s="10">
        <f t="shared" si="1"/>
        <v>3288</v>
      </c>
    </row>
    <row r="145" spans="1:4" x14ac:dyDescent="0.3">
      <c r="A145" s="7"/>
      <c r="B145" s="7"/>
      <c r="C145" s="7"/>
      <c r="D145" s="10">
        <f t="shared" si="1"/>
        <v>3280</v>
      </c>
    </row>
    <row r="146" spans="1:4" x14ac:dyDescent="0.3">
      <c r="A146" s="7"/>
      <c r="B146" s="7"/>
      <c r="C146" s="7"/>
      <c r="D146" s="10">
        <f t="shared" si="1"/>
        <v>3272</v>
      </c>
    </row>
    <row r="147" spans="1:4" x14ac:dyDescent="0.3">
      <c r="A147" s="7"/>
      <c r="B147" s="7"/>
      <c r="C147" s="7"/>
      <c r="D147" s="10">
        <f t="shared" si="1"/>
        <v>3264</v>
      </c>
    </row>
    <row r="148" spans="1:4" x14ac:dyDescent="0.3">
      <c r="A148" s="7"/>
      <c r="B148" s="7"/>
      <c r="C148" s="7"/>
      <c r="D148" s="10">
        <f t="shared" si="1"/>
        <v>3256</v>
      </c>
    </row>
    <row r="149" spans="1:4" x14ac:dyDescent="0.3">
      <c r="A149" s="7"/>
      <c r="B149" s="7"/>
      <c r="C149" s="7"/>
      <c r="D149" s="10">
        <f t="shared" si="1"/>
        <v>3248</v>
      </c>
    </row>
    <row r="150" spans="1:4" x14ac:dyDescent="0.3">
      <c r="A150" s="7"/>
      <c r="B150" s="7"/>
      <c r="C150" s="7"/>
      <c r="D150" s="10">
        <f t="shared" si="1"/>
        <v>3240</v>
      </c>
    </row>
    <row r="151" spans="1:4" x14ac:dyDescent="0.3">
      <c r="A151" s="7"/>
      <c r="B151" s="7"/>
      <c r="C151" s="7"/>
      <c r="D151" s="10">
        <f t="shared" si="1"/>
        <v>3232</v>
      </c>
    </row>
    <row r="152" spans="1:4" x14ac:dyDescent="0.3">
      <c r="A152" s="7"/>
      <c r="B152" s="7"/>
      <c r="C152" s="7"/>
      <c r="D152" s="10">
        <f t="shared" si="1"/>
        <v>3224</v>
      </c>
    </row>
    <row r="153" spans="1:4" x14ac:dyDescent="0.3">
      <c r="A153" s="7"/>
      <c r="B153" s="7"/>
      <c r="C153" s="7"/>
      <c r="D153" s="10">
        <f t="shared" si="1"/>
        <v>3216</v>
      </c>
    </row>
    <row r="154" spans="1:4" x14ac:dyDescent="0.3">
      <c r="A154" s="7"/>
      <c r="B154" s="7"/>
      <c r="C154" s="7"/>
      <c r="D154" s="10">
        <f t="shared" si="1"/>
        <v>3208</v>
      </c>
    </row>
    <row r="155" spans="1:4" x14ac:dyDescent="0.3">
      <c r="A155" s="7"/>
      <c r="B155" s="7"/>
      <c r="C155" s="7"/>
      <c r="D155" s="10">
        <f t="shared" si="1"/>
        <v>3200</v>
      </c>
    </row>
    <row r="156" spans="1:4" x14ac:dyDescent="0.3">
      <c r="A156" s="7"/>
      <c r="B156" s="7"/>
      <c r="C156" s="7"/>
      <c r="D156" s="10">
        <f t="shared" si="1"/>
        <v>3192</v>
      </c>
    </row>
    <row r="157" spans="1:4" x14ac:dyDescent="0.3">
      <c r="A157" s="7"/>
      <c r="B157" s="7"/>
      <c r="C157" s="7"/>
      <c r="D157" s="10">
        <f t="shared" si="1"/>
        <v>3184</v>
      </c>
    </row>
    <row r="158" spans="1:4" x14ac:dyDescent="0.3">
      <c r="A158" s="7"/>
      <c r="B158" s="7"/>
      <c r="C158" s="7"/>
      <c r="D158" s="10">
        <f t="shared" si="1"/>
        <v>3176</v>
      </c>
    </row>
    <row r="159" spans="1:4" x14ac:dyDescent="0.3">
      <c r="A159" s="7"/>
      <c r="B159" s="7"/>
      <c r="C159" s="7"/>
      <c r="D159" s="10">
        <f t="shared" si="1"/>
        <v>3168</v>
      </c>
    </row>
    <row r="160" spans="1:4" x14ac:dyDescent="0.3">
      <c r="A160" s="7"/>
      <c r="B160" s="7"/>
      <c r="C160" s="7"/>
      <c r="D160" s="10">
        <f t="shared" si="1"/>
        <v>3160</v>
      </c>
    </row>
    <row r="161" spans="1:4" x14ac:dyDescent="0.3">
      <c r="A161" s="7"/>
      <c r="B161" s="7"/>
      <c r="C161" s="7"/>
      <c r="D161" s="10">
        <f t="shared" si="1"/>
        <v>3152</v>
      </c>
    </row>
    <row r="162" spans="1:4" x14ac:dyDescent="0.3">
      <c r="A162" s="7"/>
      <c r="B162" s="7"/>
      <c r="C162" s="7"/>
      <c r="D162" s="10">
        <f t="shared" si="1"/>
        <v>3144</v>
      </c>
    </row>
    <row r="163" spans="1:4" x14ac:dyDescent="0.3">
      <c r="A163" s="7"/>
      <c r="B163" s="7"/>
      <c r="C163" s="7"/>
      <c r="D163" s="10">
        <f t="shared" si="1"/>
        <v>3136</v>
      </c>
    </row>
    <row r="164" spans="1:4" x14ac:dyDescent="0.3">
      <c r="A164" s="7"/>
      <c r="B164" s="7"/>
      <c r="C164" s="7"/>
      <c r="D164" s="10">
        <f t="shared" si="1"/>
        <v>3128</v>
      </c>
    </row>
    <row r="165" spans="1:4" x14ac:dyDescent="0.3">
      <c r="A165" s="7"/>
      <c r="B165" s="7"/>
      <c r="C165" s="7"/>
      <c r="D165" s="10">
        <f t="shared" si="1"/>
        <v>3120</v>
      </c>
    </row>
    <row r="166" spans="1:4" x14ac:dyDescent="0.3">
      <c r="A166" s="7"/>
      <c r="B166" s="7"/>
      <c r="C166" s="7"/>
      <c r="D166" s="10">
        <f t="shared" si="1"/>
        <v>3112</v>
      </c>
    </row>
    <row r="167" spans="1:4" x14ac:dyDescent="0.3">
      <c r="A167" s="7"/>
      <c r="B167" s="7"/>
      <c r="C167" s="7"/>
      <c r="D167" s="10">
        <f t="shared" si="1"/>
        <v>3104</v>
      </c>
    </row>
    <row r="168" spans="1:4" x14ac:dyDescent="0.3">
      <c r="A168" s="7"/>
      <c r="B168" s="7"/>
      <c r="C168" s="7"/>
      <c r="D168" s="10">
        <f t="shared" si="1"/>
        <v>3096</v>
      </c>
    </row>
    <row r="169" spans="1:4" x14ac:dyDescent="0.3">
      <c r="A169" s="7"/>
      <c r="B169" s="7"/>
      <c r="C169" s="7"/>
      <c r="D169" s="10">
        <f t="shared" si="1"/>
        <v>3088</v>
      </c>
    </row>
    <row r="170" spans="1:4" x14ac:dyDescent="0.3">
      <c r="A170" s="7"/>
      <c r="B170" s="7"/>
      <c r="C170" s="7"/>
      <c r="D170" s="10">
        <f t="shared" si="1"/>
        <v>3080</v>
      </c>
    </row>
    <row r="171" spans="1:4" x14ac:dyDescent="0.3">
      <c r="A171" s="7"/>
      <c r="B171" s="7"/>
      <c r="C171" s="7"/>
      <c r="D171" s="10">
        <f t="shared" si="1"/>
        <v>3072</v>
      </c>
    </row>
    <row r="172" spans="1:4" x14ac:dyDescent="0.3">
      <c r="A172" s="7"/>
      <c r="B172" s="7"/>
      <c r="C172" s="7"/>
      <c r="D172" s="10">
        <f t="shared" si="1"/>
        <v>3064</v>
      </c>
    </row>
    <row r="173" spans="1:4" x14ac:dyDescent="0.3">
      <c r="A173" s="7"/>
      <c r="B173" s="7"/>
      <c r="C173" s="7"/>
      <c r="D173" s="10">
        <f t="shared" si="1"/>
        <v>3056</v>
      </c>
    </row>
    <row r="174" spans="1:4" x14ac:dyDescent="0.3">
      <c r="A174" s="7"/>
      <c r="B174" s="7"/>
      <c r="C174" s="7"/>
      <c r="D174" s="10">
        <f t="shared" ref="D174:D237" si="2">D173-8</f>
        <v>3048</v>
      </c>
    </row>
    <row r="175" spans="1:4" x14ac:dyDescent="0.3">
      <c r="A175" s="7"/>
      <c r="B175" s="7"/>
      <c r="C175" s="7"/>
      <c r="D175" s="10">
        <f t="shared" si="2"/>
        <v>3040</v>
      </c>
    </row>
    <row r="176" spans="1:4" x14ac:dyDescent="0.3">
      <c r="A176" s="7"/>
      <c r="B176" s="7"/>
      <c r="C176" s="7"/>
      <c r="D176" s="10">
        <f t="shared" si="2"/>
        <v>3032</v>
      </c>
    </row>
    <row r="177" spans="1:4" x14ac:dyDescent="0.3">
      <c r="A177" s="7"/>
      <c r="B177" s="7"/>
      <c r="C177" s="7"/>
      <c r="D177" s="10">
        <f t="shared" si="2"/>
        <v>3024</v>
      </c>
    </row>
    <row r="178" spans="1:4" x14ac:dyDescent="0.3">
      <c r="A178" s="7"/>
      <c r="B178" s="7"/>
      <c r="C178" s="7"/>
      <c r="D178" s="10">
        <f t="shared" si="2"/>
        <v>3016</v>
      </c>
    </row>
    <row r="179" spans="1:4" x14ac:dyDescent="0.3">
      <c r="A179" s="7"/>
      <c r="B179" s="7"/>
      <c r="C179" s="7"/>
      <c r="D179" s="10">
        <f t="shared" si="2"/>
        <v>3008</v>
      </c>
    </row>
    <row r="180" spans="1:4" x14ac:dyDescent="0.3">
      <c r="A180" s="7"/>
      <c r="B180" s="7"/>
      <c r="C180" s="7"/>
      <c r="D180" s="10">
        <f t="shared" si="2"/>
        <v>3000</v>
      </c>
    </row>
    <row r="181" spans="1:4" x14ac:dyDescent="0.3">
      <c r="A181" s="7"/>
      <c r="B181" s="7"/>
      <c r="C181" s="7"/>
      <c r="D181" s="10">
        <f t="shared" si="2"/>
        <v>2992</v>
      </c>
    </row>
    <row r="182" spans="1:4" x14ac:dyDescent="0.3">
      <c r="A182" s="7"/>
      <c r="B182" s="7"/>
      <c r="C182" s="7"/>
      <c r="D182" s="10">
        <f t="shared" si="2"/>
        <v>2984</v>
      </c>
    </row>
    <row r="183" spans="1:4" x14ac:dyDescent="0.3">
      <c r="A183" s="7"/>
      <c r="B183" s="7"/>
      <c r="C183" s="7"/>
      <c r="D183" s="10">
        <f t="shared" si="2"/>
        <v>2976</v>
      </c>
    </row>
    <row r="184" spans="1:4" x14ac:dyDescent="0.3">
      <c r="A184" s="7"/>
      <c r="B184" s="7"/>
      <c r="C184" s="7"/>
      <c r="D184" s="10">
        <f t="shared" si="2"/>
        <v>2968</v>
      </c>
    </row>
    <row r="185" spans="1:4" x14ac:dyDescent="0.3">
      <c r="A185" s="7"/>
      <c r="B185" s="7"/>
      <c r="C185" s="7"/>
      <c r="D185" s="10">
        <f t="shared" si="2"/>
        <v>2960</v>
      </c>
    </row>
    <row r="186" spans="1:4" x14ac:dyDescent="0.3">
      <c r="A186" s="7"/>
      <c r="B186" s="7"/>
      <c r="C186" s="7"/>
      <c r="D186" s="10">
        <f t="shared" si="2"/>
        <v>2952</v>
      </c>
    </row>
    <row r="187" spans="1:4" x14ac:dyDescent="0.3">
      <c r="A187" s="7"/>
      <c r="B187" s="7"/>
      <c r="C187" s="7"/>
      <c r="D187" s="10">
        <f t="shared" si="2"/>
        <v>2944</v>
      </c>
    </row>
    <row r="188" spans="1:4" x14ac:dyDescent="0.3">
      <c r="A188" s="7"/>
      <c r="B188" s="7"/>
      <c r="C188" s="7"/>
      <c r="D188" s="10">
        <f t="shared" si="2"/>
        <v>2936</v>
      </c>
    </row>
    <row r="189" spans="1:4" x14ac:dyDescent="0.3">
      <c r="A189" s="7"/>
      <c r="B189" s="7"/>
      <c r="C189" s="7"/>
      <c r="D189" s="10">
        <f t="shared" si="2"/>
        <v>2928</v>
      </c>
    </row>
    <row r="190" spans="1:4" x14ac:dyDescent="0.3">
      <c r="A190" s="7"/>
      <c r="B190" s="7"/>
      <c r="C190" s="7"/>
      <c r="D190" s="10">
        <f t="shared" si="2"/>
        <v>2920</v>
      </c>
    </row>
    <row r="191" spans="1:4" x14ac:dyDescent="0.3">
      <c r="A191" s="7"/>
      <c r="B191" s="7"/>
      <c r="C191" s="7"/>
      <c r="D191" s="10">
        <f t="shared" si="2"/>
        <v>2912</v>
      </c>
    </row>
    <row r="192" spans="1:4" x14ac:dyDescent="0.3">
      <c r="A192" s="7"/>
      <c r="B192" s="7"/>
      <c r="C192" s="7"/>
      <c r="D192" s="10">
        <f t="shared" si="2"/>
        <v>2904</v>
      </c>
    </row>
    <row r="193" spans="1:4" x14ac:dyDescent="0.3">
      <c r="A193" s="7"/>
      <c r="B193" s="7"/>
      <c r="C193" s="7"/>
      <c r="D193" s="10">
        <f t="shared" si="2"/>
        <v>2896</v>
      </c>
    </row>
    <row r="194" spans="1:4" x14ac:dyDescent="0.3">
      <c r="A194" s="7"/>
      <c r="B194" s="7"/>
      <c r="C194" s="7"/>
      <c r="D194" s="10">
        <f t="shared" si="2"/>
        <v>2888</v>
      </c>
    </row>
    <row r="195" spans="1:4" x14ac:dyDescent="0.3">
      <c r="A195" s="7"/>
      <c r="B195" s="7"/>
      <c r="C195" s="7"/>
      <c r="D195" s="10">
        <f t="shared" si="2"/>
        <v>2880</v>
      </c>
    </row>
    <row r="196" spans="1:4" x14ac:dyDescent="0.3">
      <c r="A196" s="7"/>
      <c r="B196" s="7"/>
      <c r="C196" s="7"/>
      <c r="D196" s="10">
        <f t="shared" si="2"/>
        <v>2872</v>
      </c>
    </row>
    <row r="197" spans="1:4" x14ac:dyDescent="0.3">
      <c r="A197" s="7"/>
      <c r="B197" s="7"/>
      <c r="C197" s="7"/>
      <c r="D197" s="10">
        <f t="shared" si="2"/>
        <v>2864</v>
      </c>
    </row>
    <row r="198" spans="1:4" x14ac:dyDescent="0.3">
      <c r="A198" s="7"/>
      <c r="B198" s="7"/>
      <c r="C198" s="7"/>
      <c r="D198" s="10">
        <f t="shared" si="2"/>
        <v>2856</v>
      </c>
    </row>
    <row r="199" spans="1:4" x14ac:dyDescent="0.3">
      <c r="A199" s="7"/>
      <c r="B199" s="7"/>
      <c r="C199" s="7"/>
      <c r="D199" s="10">
        <f t="shared" si="2"/>
        <v>2848</v>
      </c>
    </row>
    <row r="200" spans="1:4" x14ac:dyDescent="0.3">
      <c r="A200" s="7"/>
      <c r="B200" s="7"/>
      <c r="C200" s="7"/>
      <c r="D200" s="10">
        <f t="shared" si="2"/>
        <v>2840</v>
      </c>
    </row>
    <row r="201" spans="1:4" x14ac:dyDescent="0.3">
      <c r="A201" s="7"/>
      <c r="B201" s="7"/>
      <c r="C201" s="7"/>
      <c r="D201" s="10">
        <f t="shared" si="2"/>
        <v>2832</v>
      </c>
    </row>
    <row r="202" spans="1:4" x14ac:dyDescent="0.3">
      <c r="A202" s="7"/>
      <c r="B202" s="7"/>
      <c r="C202" s="7"/>
      <c r="D202" s="10">
        <f t="shared" si="2"/>
        <v>2824</v>
      </c>
    </row>
    <row r="203" spans="1:4" x14ac:dyDescent="0.3">
      <c r="A203" s="7"/>
      <c r="B203" s="7"/>
      <c r="C203" s="7"/>
      <c r="D203" s="10">
        <f t="shared" si="2"/>
        <v>2816</v>
      </c>
    </row>
    <row r="204" spans="1:4" x14ac:dyDescent="0.3">
      <c r="A204" s="7"/>
      <c r="B204" s="7"/>
      <c r="C204" s="7"/>
      <c r="D204" s="10">
        <f t="shared" si="2"/>
        <v>2808</v>
      </c>
    </row>
    <row r="205" spans="1:4" x14ac:dyDescent="0.3">
      <c r="A205" s="7"/>
      <c r="B205" s="7"/>
      <c r="C205" s="7"/>
      <c r="D205" s="10">
        <f t="shared" si="2"/>
        <v>2800</v>
      </c>
    </row>
    <row r="206" spans="1:4" x14ac:dyDescent="0.3">
      <c r="A206" s="7"/>
      <c r="B206" s="7"/>
      <c r="C206" s="7"/>
      <c r="D206" s="10">
        <f t="shared" si="2"/>
        <v>2792</v>
      </c>
    </row>
    <row r="207" spans="1:4" x14ac:dyDescent="0.3">
      <c r="A207" s="7"/>
      <c r="B207" s="7"/>
      <c r="C207" s="7"/>
      <c r="D207" s="10">
        <f t="shared" si="2"/>
        <v>2784</v>
      </c>
    </row>
    <row r="208" spans="1:4" x14ac:dyDescent="0.3">
      <c r="A208" s="7"/>
      <c r="B208" s="7"/>
      <c r="C208" s="7"/>
      <c r="D208" s="10">
        <f t="shared" si="2"/>
        <v>2776</v>
      </c>
    </row>
    <row r="209" spans="1:4" x14ac:dyDescent="0.3">
      <c r="A209" s="7"/>
      <c r="B209" s="7"/>
      <c r="C209" s="7"/>
      <c r="D209" s="10">
        <f t="shared" si="2"/>
        <v>2768</v>
      </c>
    </row>
    <row r="210" spans="1:4" x14ac:dyDescent="0.3">
      <c r="A210" s="7"/>
      <c r="B210" s="7"/>
      <c r="C210" s="7"/>
      <c r="D210" s="10">
        <f t="shared" si="2"/>
        <v>2760</v>
      </c>
    </row>
    <row r="211" spans="1:4" x14ac:dyDescent="0.3">
      <c r="A211" s="7"/>
      <c r="B211" s="7"/>
      <c r="C211" s="7"/>
      <c r="D211" s="10">
        <f t="shared" si="2"/>
        <v>2752</v>
      </c>
    </row>
    <row r="212" spans="1:4" x14ac:dyDescent="0.3">
      <c r="A212" s="7"/>
      <c r="B212" s="7"/>
      <c r="C212" s="7"/>
      <c r="D212" s="10">
        <f t="shared" si="2"/>
        <v>2744</v>
      </c>
    </row>
    <row r="213" spans="1:4" x14ac:dyDescent="0.3">
      <c r="A213" s="7"/>
      <c r="B213" s="7"/>
      <c r="C213" s="7"/>
      <c r="D213" s="10">
        <f t="shared" si="2"/>
        <v>2736</v>
      </c>
    </row>
    <row r="214" spans="1:4" x14ac:dyDescent="0.3">
      <c r="A214" s="7"/>
      <c r="B214" s="7"/>
      <c r="C214" s="7"/>
      <c r="D214" s="10">
        <f t="shared" si="2"/>
        <v>2728</v>
      </c>
    </row>
    <row r="215" spans="1:4" x14ac:dyDescent="0.3">
      <c r="A215" s="7"/>
      <c r="B215" s="7"/>
      <c r="C215" s="7"/>
      <c r="D215" s="10">
        <f t="shared" si="2"/>
        <v>2720</v>
      </c>
    </row>
    <row r="216" spans="1:4" x14ac:dyDescent="0.3">
      <c r="A216" s="7"/>
      <c r="B216" s="7"/>
      <c r="C216" s="7"/>
      <c r="D216" s="10">
        <f t="shared" si="2"/>
        <v>2712</v>
      </c>
    </row>
    <row r="217" spans="1:4" x14ac:dyDescent="0.3">
      <c r="A217" s="7"/>
      <c r="B217" s="7"/>
      <c r="C217" s="7"/>
      <c r="D217" s="10">
        <f t="shared" si="2"/>
        <v>2704</v>
      </c>
    </row>
    <row r="218" spans="1:4" x14ac:dyDescent="0.3">
      <c r="A218" s="7"/>
      <c r="B218" s="7"/>
      <c r="C218" s="7"/>
      <c r="D218" s="10">
        <f t="shared" si="2"/>
        <v>2696</v>
      </c>
    </row>
    <row r="219" spans="1:4" x14ac:dyDescent="0.3">
      <c r="A219" s="7"/>
      <c r="B219" s="7"/>
      <c r="C219" s="7"/>
      <c r="D219" s="10">
        <f t="shared" si="2"/>
        <v>2688</v>
      </c>
    </row>
    <row r="220" spans="1:4" x14ac:dyDescent="0.3">
      <c r="A220" s="7"/>
      <c r="B220" s="7"/>
      <c r="C220" s="7"/>
      <c r="D220" s="10">
        <f t="shared" si="2"/>
        <v>2680</v>
      </c>
    </row>
    <row r="221" spans="1:4" x14ac:dyDescent="0.3">
      <c r="A221" s="7"/>
      <c r="B221" s="7"/>
      <c r="C221" s="7"/>
      <c r="D221" s="10">
        <f t="shared" si="2"/>
        <v>2672</v>
      </c>
    </row>
    <row r="222" spans="1:4" x14ac:dyDescent="0.3">
      <c r="A222" s="7"/>
      <c r="B222" s="7"/>
      <c r="C222" s="7"/>
      <c r="D222" s="10">
        <f t="shared" si="2"/>
        <v>2664</v>
      </c>
    </row>
    <row r="223" spans="1:4" x14ac:dyDescent="0.3">
      <c r="A223" s="7"/>
      <c r="B223" s="7"/>
      <c r="C223" s="7"/>
      <c r="D223" s="10">
        <f t="shared" si="2"/>
        <v>2656</v>
      </c>
    </row>
    <row r="224" spans="1:4" x14ac:dyDescent="0.3">
      <c r="A224" s="7"/>
      <c r="B224" s="7"/>
      <c r="C224" s="7"/>
      <c r="D224" s="10">
        <f t="shared" si="2"/>
        <v>2648</v>
      </c>
    </row>
    <row r="225" spans="1:4" x14ac:dyDescent="0.3">
      <c r="A225" s="7"/>
      <c r="B225" s="7"/>
      <c r="C225" s="7"/>
      <c r="D225" s="10">
        <f t="shared" si="2"/>
        <v>2640</v>
      </c>
    </row>
    <row r="226" spans="1:4" x14ac:dyDescent="0.3">
      <c r="A226" s="7"/>
      <c r="B226" s="7"/>
      <c r="C226" s="7"/>
      <c r="D226" s="10">
        <f t="shared" si="2"/>
        <v>2632</v>
      </c>
    </row>
    <row r="227" spans="1:4" x14ac:dyDescent="0.3">
      <c r="A227" s="7"/>
      <c r="B227" s="7"/>
      <c r="C227" s="7"/>
      <c r="D227" s="10">
        <f t="shared" si="2"/>
        <v>2624</v>
      </c>
    </row>
    <row r="228" spans="1:4" x14ac:dyDescent="0.3">
      <c r="A228" s="7"/>
      <c r="B228" s="7"/>
      <c r="C228" s="7"/>
      <c r="D228" s="10">
        <f t="shared" si="2"/>
        <v>2616</v>
      </c>
    </row>
    <row r="229" spans="1:4" x14ac:dyDescent="0.3">
      <c r="A229" s="7"/>
      <c r="B229" s="7"/>
      <c r="C229" s="7"/>
      <c r="D229" s="10">
        <f t="shared" si="2"/>
        <v>2608</v>
      </c>
    </row>
    <row r="230" spans="1:4" x14ac:dyDescent="0.3">
      <c r="A230" s="7"/>
      <c r="B230" s="7"/>
      <c r="C230" s="7"/>
      <c r="D230" s="10">
        <f t="shared" si="2"/>
        <v>2600</v>
      </c>
    </row>
    <row r="231" spans="1:4" x14ac:dyDescent="0.3">
      <c r="A231" s="7"/>
      <c r="B231" s="7"/>
      <c r="C231" s="7"/>
      <c r="D231" s="10">
        <f t="shared" si="2"/>
        <v>2592</v>
      </c>
    </row>
    <row r="232" spans="1:4" x14ac:dyDescent="0.3">
      <c r="A232" s="7"/>
      <c r="B232" s="7"/>
      <c r="C232" s="7"/>
      <c r="D232" s="10">
        <f t="shared" si="2"/>
        <v>2584</v>
      </c>
    </row>
    <row r="233" spans="1:4" x14ac:dyDescent="0.3">
      <c r="A233" s="7"/>
      <c r="B233" s="7"/>
      <c r="C233" s="7"/>
      <c r="D233" s="10">
        <f t="shared" si="2"/>
        <v>2576</v>
      </c>
    </row>
    <row r="234" spans="1:4" x14ac:dyDescent="0.3">
      <c r="A234" s="7"/>
      <c r="B234" s="7"/>
      <c r="C234" s="7"/>
      <c r="D234" s="10">
        <f t="shared" si="2"/>
        <v>2568</v>
      </c>
    </row>
    <row r="235" spans="1:4" x14ac:dyDescent="0.3">
      <c r="A235" s="7"/>
      <c r="B235" s="7"/>
      <c r="C235" s="7"/>
      <c r="D235" s="10">
        <f t="shared" si="2"/>
        <v>2560</v>
      </c>
    </row>
    <row r="236" spans="1:4" x14ac:dyDescent="0.3">
      <c r="A236" s="7"/>
      <c r="B236" s="7"/>
      <c r="C236" s="7"/>
      <c r="D236" s="10">
        <f t="shared" si="2"/>
        <v>2552</v>
      </c>
    </row>
    <row r="237" spans="1:4" x14ac:dyDescent="0.3">
      <c r="A237" s="7"/>
      <c r="B237" s="7"/>
      <c r="C237" s="7"/>
      <c r="D237" s="10">
        <f t="shared" si="2"/>
        <v>2544</v>
      </c>
    </row>
    <row r="238" spans="1:4" x14ac:dyDescent="0.3">
      <c r="A238" s="7"/>
      <c r="B238" s="7"/>
      <c r="C238" s="7"/>
      <c r="D238" s="10">
        <f t="shared" ref="D238:D301" si="3">D237-8</f>
        <v>2536</v>
      </c>
    </row>
    <row r="239" spans="1:4" x14ac:dyDescent="0.3">
      <c r="A239" s="7"/>
      <c r="B239" s="7"/>
      <c r="C239" s="7"/>
      <c r="D239" s="10">
        <f t="shared" si="3"/>
        <v>2528</v>
      </c>
    </row>
    <row r="240" spans="1:4" x14ac:dyDescent="0.3">
      <c r="A240" s="7"/>
      <c r="B240" s="7"/>
      <c r="C240" s="7"/>
      <c r="D240" s="10">
        <f t="shared" si="3"/>
        <v>2520</v>
      </c>
    </row>
    <row r="241" spans="1:4" x14ac:dyDescent="0.3">
      <c r="A241" s="7"/>
      <c r="B241" s="7"/>
      <c r="C241" s="7"/>
      <c r="D241" s="10">
        <f t="shared" si="3"/>
        <v>2512</v>
      </c>
    </row>
    <row r="242" spans="1:4" x14ac:dyDescent="0.3">
      <c r="A242" s="7"/>
      <c r="B242" s="7"/>
      <c r="C242" s="7"/>
      <c r="D242" s="10">
        <f t="shared" si="3"/>
        <v>2504</v>
      </c>
    </row>
    <row r="243" spans="1:4" x14ac:dyDescent="0.3">
      <c r="A243" s="7"/>
      <c r="B243" s="7"/>
      <c r="C243" s="7"/>
      <c r="D243" s="10">
        <f t="shared" si="3"/>
        <v>2496</v>
      </c>
    </row>
    <row r="244" spans="1:4" x14ac:dyDescent="0.3">
      <c r="A244" s="7"/>
      <c r="B244" s="7"/>
      <c r="C244" s="7"/>
      <c r="D244" s="10">
        <f t="shared" si="3"/>
        <v>2488</v>
      </c>
    </row>
    <row r="245" spans="1:4" x14ac:dyDescent="0.3">
      <c r="A245" s="7"/>
      <c r="B245" s="7"/>
      <c r="C245" s="7"/>
      <c r="D245" s="10">
        <f t="shared" si="3"/>
        <v>2480</v>
      </c>
    </row>
    <row r="246" spans="1:4" x14ac:dyDescent="0.3">
      <c r="A246" s="7"/>
      <c r="B246" s="7"/>
      <c r="C246" s="7"/>
      <c r="D246" s="10">
        <f t="shared" si="3"/>
        <v>2472</v>
      </c>
    </row>
    <row r="247" spans="1:4" x14ac:dyDescent="0.3">
      <c r="A247" s="7"/>
      <c r="B247" s="7"/>
      <c r="C247" s="7"/>
      <c r="D247" s="10">
        <f t="shared" si="3"/>
        <v>2464</v>
      </c>
    </row>
    <row r="248" spans="1:4" x14ac:dyDescent="0.3">
      <c r="A248" s="7"/>
      <c r="B248" s="7"/>
      <c r="C248" s="7"/>
      <c r="D248" s="10">
        <f t="shared" si="3"/>
        <v>2456</v>
      </c>
    </row>
    <row r="249" spans="1:4" x14ac:dyDescent="0.3">
      <c r="A249" s="7"/>
      <c r="B249" s="7"/>
      <c r="C249" s="7"/>
      <c r="D249" s="10">
        <f t="shared" si="3"/>
        <v>2448</v>
      </c>
    </row>
    <row r="250" spans="1:4" x14ac:dyDescent="0.3">
      <c r="A250" s="7"/>
      <c r="B250" s="7"/>
      <c r="C250" s="7"/>
      <c r="D250" s="10">
        <f t="shared" si="3"/>
        <v>2440</v>
      </c>
    </row>
    <row r="251" spans="1:4" x14ac:dyDescent="0.3">
      <c r="A251" s="7"/>
      <c r="B251" s="7"/>
      <c r="C251" s="7"/>
      <c r="D251" s="10">
        <f t="shared" si="3"/>
        <v>2432</v>
      </c>
    </row>
    <row r="252" spans="1:4" x14ac:dyDescent="0.3">
      <c r="A252" s="7"/>
      <c r="B252" s="7"/>
      <c r="C252" s="7"/>
      <c r="D252" s="10">
        <f t="shared" si="3"/>
        <v>2424</v>
      </c>
    </row>
    <row r="253" spans="1:4" x14ac:dyDescent="0.3">
      <c r="A253" s="7"/>
      <c r="B253" s="7"/>
      <c r="C253" s="7"/>
      <c r="D253" s="10">
        <f t="shared" si="3"/>
        <v>2416</v>
      </c>
    </row>
    <row r="254" spans="1:4" x14ac:dyDescent="0.3">
      <c r="A254" s="7"/>
      <c r="B254" s="7"/>
      <c r="C254" s="7"/>
      <c r="D254" s="10">
        <f t="shared" si="3"/>
        <v>2408</v>
      </c>
    </row>
    <row r="255" spans="1:4" x14ac:dyDescent="0.3">
      <c r="A255" s="7"/>
      <c r="B255" s="7"/>
      <c r="C255" s="7"/>
      <c r="D255" s="10">
        <f t="shared" si="3"/>
        <v>2400</v>
      </c>
    </row>
    <row r="256" spans="1:4" x14ac:dyDescent="0.3">
      <c r="A256" s="7"/>
      <c r="B256" s="7"/>
      <c r="C256" s="7"/>
      <c r="D256" s="10">
        <f t="shared" si="3"/>
        <v>2392</v>
      </c>
    </row>
    <row r="257" spans="1:4" x14ac:dyDescent="0.3">
      <c r="A257" s="7"/>
      <c r="B257" s="7"/>
      <c r="C257" s="7"/>
      <c r="D257" s="10">
        <f t="shared" si="3"/>
        <v>2384</v>
      </c>
    </row>
    <row r="258" spans="1:4" x14ac:dyDescent="0.3">
      <c r="A258" s="7"/>
      <c r="B258" s="7"/>
      <c r="C258" s="7"/>
      <c r="D258" s="10">
        <f t="shared" si="3"/>
        <v>2376</v>
      </c>
    </row>
    <row r="259" spans="1:4" x14ac:dyDescent="0.3">
      <c r="A259" s="7"/>
      <c r="B259" s="7"/>
      <c r="C259" s="7"/>
      <c r="D259" s="10">
        <f t="shared" si="3"/>
        <v>2368</v>
      </c>
    </row>
    <row r="260" spans="1:4" x14ac:dyDescent="0.3">
      <c r="A260" s="7"/>
      <c r="B260" s="7"/>
      <c r="C260" s="7"/>
      <c r="D260" s="10">
        <f t="shared" si="3"/>
        <v>2360</v>
      </c>
    </row>
    <row r="261" spans="1:4" x14ac:dyDescent="0.3">
      <c r="A261" s="7"/>
      <c r="B261" s="7"/>
      <c r="C261" s="7"/>
      <c r="D261" s="10">
        <f t="shared" si="3"/>
        <v>2352</v>
      </c>
    </row>
    <row r="262" spans="1:4" x14ac:dyDescent="0.3">
      <c r="A262" s="7"/>
      <c r="B262" s="7"/>
      <c r="C262" s="7"/>
      <c r="D262" s="10">
        <f t="shared" si="3"/>
        <v>2344</v>
      </c>
    </row>
    <row r="263" spans="1:4" x14ac:dyDescent="0.3">
      <c r="A263" s="7"/>
      <c r="B263" s="7"/>
      <c r="C263" s="7"/>
      <c r="D263" s="10">
        <f t="shared" si="3"/>
        <v>2336</v>
      </c>
    </row>
    <row r="264" spans="1:4" x14ac:dyDescent="0.3">
      <c r="A264" s="7"/>
      <c r="B264" s="7"/>
      <c r="C264" s="7"/>
      <c r="D264" s="10">
        <f t="shared" si="3"/>
        <v>2328</v>
      </c>
    </row>
    <row r="265" spans="1:4" x14ac:dyDescent="0.3">
      <c r="A265" s="7"/>
      <c r="B265" s="7"/>
      <c r="C265" s="7"/>
      <c r="D265" s="10">
        <f t="shared" si="3"/>
        <v>2320</v>
      </c>
    </row>
    <row r="266" spans="1:4" x14ac:dyDescent="0.3">
      <c r="A266" s="7"/>
      <c r="B266" s="7"/>
      <c r="C266" s="7"/>
      <c r="D266" s="10">
        <f t="shared" si="3"/>
        <v>2312</v>
      </c>
    </row>
    <row r="267" spans="1:4" x14ac:dyDescent="0.3">
      <c r="A267" s="7"/>
      <c r="B267" s="7"/>
      <c r="C267" s="7"/>
      <c r="D267" s="10">
        <f t="shared" si="3"/>
        <v>2304</v>
      </c>
    </row>
    <row r="268" spans="1:4" x14ac:dyDescent="0.3">
      <c r="A268" s="7"/>
      <c r="B268" s="7"/>
      <c r="C268" s="7"/>
      <c r="D268" s="10">
        <f t="shared" si="3"/>
        <v>2296</v>
      </c>
    </row>
    <row r="269" spans="1:4" x14ac:dyDescent="0.3">
      <c r="A269" s="7"/>
      <c r="B269" s="7"/>
      <c r="C269" s="7"/>
      <c r="D269" s="10">
        <f t="shared" si="3"/>
        <v>2288</v>
      </c>
    </row>
    <row r="270" spans="1:4" x14ac:dyDescent="0.3">
      <c r="A270" s="7"/>
      <c r="B270" s="7"/>
      <c r="C270" s="7"/>
      <c r="D270" s="10">
        <f t="shared" si="3"/>
        <v>2280</v>
      </c>
    </row>
    <row r="271" spans="1:4" x14ac:dyDescent="0.3">
      <c r="A271" s="7"/>
      <c r="B271" s="7"/>
      <c r="C271" s="7"/>
      <c r="D271" s="10">
        <f t="shared" si="3"/>
        <v>2272</v>
      </c>
    </row>
    <row r="272" spans="1:4" x14ac:dyDescent="0.3">
      <c r="A272" s="7"/>
      <c r="B272" s="7"/>
      <c r="C272" s="7"/>
      <c r="D272" s="10">
        <f t="shared" si="3"/>
        <v>2264</v>
      </c>
    </row>
    <row r="273" spans="1:4" x14ac:dyDescent="0.3">
      <c r="A273" s="7"/>
      <c r="B273" s="7"/>
      <c r="C273" s="7"/>
      <c r="D273" s="10">
        <f t="shared" si="3"/>
        <v>2256</v>
      </c>
    </row>
    <row r="274" spans="1:4" x14ac:dyDescent="0.3">
      <c r="A274" s="7"/>
      <c r="B274" s="7"/>
      <c r="C274" s="7"/>
      <c r="D274" s="10">
        <f t="shared" si="3"/>
        <v>2248</v>
      </c>
    </row>
    <row r="275" spans="1:4" x14ac:dyDescent="0.3">
      <c r="A275" s="7"/>
      <c r="B275" s="7"/>
      <c r="C275" s="7"/>
      <c r="D275" s="10">
        <f t="shared" si="3"/>
        <v>2240</v>
      </c>
    </row>
    <row r="276" spans="1:4" x14ac:dyDescent="0.3">
      <c r="A276" s="7"/>
      <c r="B276" s="7"/>
      <c r="C276" s="7"/>
      <c r="D276" s="10">
        <f t="shared" si="3"/>
        <v>2232</v>
      </c>
    </row>
    <row r="277" spans="1:4" x14ac:dyDescent="0.3">
      <c r="A277" s="7"/>
      <c r="B277" s="7"/>
      <c r="C277" s="7"/>
      <c r="D277" s="10">
        <f t="shared" si="3"/>
        <v>2224</v>
      </c>
    </row>
    <row r="278" spans="1:4" x14ac:dyDescent="0.3">
      <c r="A278" s="7"/>
      <c r="B278" s="7"/>
      <c r="C278" s="7"/>
      <c r="D278" s="10">
        <f t="shared" si="3"/>
        <v>2216</v>
      </c>
    </row>
    <row r="279" spans="1:4" x14ac:dyDescent="0.3">
      <c r="A279" s="7"/>
      <c r="B279" s="7"/>
      <c r="C279" s="7"/>
      <c r="D279" s="10">
        <f t="shared" si="3"/>
        <v>2208</v>
      </c>
    </row>
    <row r="280" spans="1:4" x14ac:dyDescent="0.3">
      <c r="A280" s="7"/>
      <c r="B280" s="7"/>
      <c r="C280" s="7"/>
      <c r="D280" s="10">
        <f t="shared" si="3"/>
        <v>2200</v>
      </c>
    </row>
    <row r="281" spans="1:4" x14ac:dyDescent="0.3">
      <c r="A281" s="7"/>
      <c r="B281" s="7"/>
      <c r="C281" s="7"/>
      <c r="D281" s="10">
        <f t="shared" si="3"/>
        <v>2192</v>
      </c>
    </row>
    <row r="282" spans="1:4" x14ac:dyDescent="0.3">
      <c r="A282" s="7"/>
      <c r="B282" s="7"/>
      <c r="C282" s="7"/>
      <c r="D282" s="10">
        <f t="shared" si="3"/>
        <v>2184</v>
      </c>
    </row>
    <row r="283" spans="1:4" x14ac:dyDescent="0.3">
      <c r="A283" s="7"/>
      <c r="B283" s="7"/>
      <c r="C283" s="7"/>
      <c r="D283" s="10">
        <f t="shared" si="3"/>
        <v>2176</v>
      </c>
    </row>
    <row r="284" spans="1:4" x14ac:dyDescent="0.3">
      <c r="A284" s="7"/>
      <c r="B284" s="7"/>
      <c r="C284" s="7"/>
      <c r="D284" s="10">
        <f t="shared" si="3"/>
        <v>2168</v>
      </c>
    </row>
    <row r="285" spans="1:4" x14ac:dyDescent="0.3">
      <c r="A285" s="7"/>
      <c r="B285" s="7"/>
      <c r="C285" s="7"/>
      <c r="D285" s="10">
        <f t="shared" si="3"/>
        <v>2160</v>
      </c>
    </row>
    <row r="286" spans="1:4" x14ac:dyDescent="0.3">
      <c r="A286" s="7"/>
      <c r="B286" s="7"/>
      <c r="C286" s="7"/>
      <c r="D286" s="10">
        <f t="shared" si="3"/>
        <v>2152</v>
      </c>
    </row>
    <row r="287" spans="1:4" x14ac:dyDescent="0.3">
      <c r="A287" s="7"/>
      <c r="B287" s="7"/>
      <c r="C287" s="7"/>
      <c r="D287" s="10">
        <f t="shared" si="3"/>
        <v>2144</v>
      </c>
    </row>
    <row r="288" spans="1:4" x14ac:dyDescent="0.3">
      <c r="A288" s="7"/>
      <c r="B288" s="7"/>
      <c r="C288" s="7"/>
      <c r="D288" s="10">
        <f t="shared" si="3"/>
        <v>2136</v>
      </c>
    </row>
    <row r="289" spans="1:4" x14ac:dyDescent="0.3">
      <c r="A289" s="7"/>
      <c r="B289" s="7"/>
      <c r="C289" s="7"/>
      <c r="D289" s="10">
        <f t="shared" si="3"/>
        <v>2128</v>
      </c>
    </row>
    <row r="290" spans="1:4" x14ac:dyDescent="0.3">
      <c r="A290" s="7"/>
      <c r="B290" s="7"/>
      <c r="C290" s="7"/>
      <c r="D290" s="10">
        <f t="shared" si="3"/>
        <v>2120</v>
      </c>
    </row>
    <row r="291" spans="1:4" x14ac:dyDescent="0.3">
      <c r="A291" s="7"/>
      <c r="B291" s="7"/>
      <c r="C291" s="7"/>
      <c r="D291" s="10">
        <f t="shared" si="3"/>
        <v>2112</v>
      </c>
    </row>
    <row r="292" spans="1:4" x14ac:dyDescent="0.3">
      <c r="A292" s="7"/>
      <c r="B292" s="7"/>
      <c r="C292" s="7"/>
      <c r="D292" s="10">
        <f t="shared" si="3"/>
        <v>2104</v>
      </c>
    </row>
    <row r="293" spans="1:4" x14ac:dyDescent="0.3">
      <c r="A293" s="7"/>
      <c r="B293" s="7"/>
      <c r="C293" s="7"/>
      <c r="D293" s="10">
        <f t="shared" si="3"/>
        <v>2096</v>
      </c>
    </row>
    <row r="294" spans="1:4" x14ac:dyDescent="0.3">
      <c r="A294" s="7"/>
      <c r="B294" s="7"/>
      <c r="C294" s="7"/>
      <c r="D294" s="10">
        <f t="shared" si="3"/>
        <v>2088</v>
      </c>
    </row>
    <row r="295" spans="1:4" x14ac:dyDescent="0.3">
      <c r="A295" s="7"/>
      <c r="B295" s="7"/>
      <c r="C295" s="7"/>
      <c r="D295" s="10">
        <f t="shared" si="3"/>
        <v>2080</v>
      </c>
    </row>
    <row r="296" spans="1:4" x14ac:dyDescent="0.3">
      <c r="A296" s="7"/>
      <c r="B296" s="7"/>
      <c r="C296" s="7"/>
      <c r="D296" s="10">
        <f t="shared" si="3"/>
        <v>2072</v>
      </c>
    </row>
    <row r="297" spans="1:4" x14ac:dyDescent="0.3">
      <c r="A297" s="7"/>
      <c r="B297" s="7"/>
      <c r="C297" s="7"/>
      <c r="D297" s="10">
        <f t="shared" si="3"/>
        <v>2064</v>
      </c>
    </row>
    <row r="298" spans="1:4" x14ac:dyDescent="0.3">
      <c r="A298" s="7"/>
      <c r="B298" s="7"/>
      <c r="C298" s="7"/>
      <c r="D298" s="10">
        <f t="shared" si="3"/>
        <v>2056</v>
      </c>
    </row>
    <row r="299" spans="1:4" x14ac:dyDescent="0.3">
      <c r="A299" s="7"/>
      <c r="B299" s="7"/>
      <c r="C299" s="7"/>
      <c r="D299" s="10">
        <f t="shared" si="3"/>
        <v>2048</v>
      </c>
    </row>
    <row r="300" spans="1:4" x14ac:dyDescent="0.3">
      <c r="A300" s="7"/>
      <c r="B300" s="7"/>
      <c r="C300" s="7"/>
      <c r="D300" s="10">
        <f t="shared" si="3"/>
        <v>2040</v>
      </c>
    </row>
    <row r="301" spans="1:4" x14ac:dyDescent="0.3">
      <c r="A301" s="7"/>
      <c r="B301" s="7"/>
      <c r="C301" s="7"/>
      <c r="D301" s="10">
        <f t="shared" si="3"/>
        <v>2032</v>
      </c>
    </row>
    <row r="302" spans="1:4" x14ac:dyDescent="0.3">
      <c r="A302" s="7"/>
      <c r="B302" s="7"/>
      <c r="C302" s="7"/>
      <c r="D302" s="10">
        <f t="shared" ref="D302:D365" si="4">D301-8</f>
        <v>2024</v>
      </c>
    </row>
    <row r="303" spans="1:4" x14ac:dyDescent="0.3">
      <c r="A303" s="7"/>
      <c r="B303" s="7"/>
      <c r="C303" s="7"/>
      <c r="D303" s="10">
        <f t="shared" si="4"/>
        <v>2016</v>
      </c>
    </row>
    <row r="304" spans="1:4" x14ac:dyDescent="0.3">
      <c r="A304" s="7"/>
      <c r="B304" s="7"/>
      <c r="C304" s="7"/>
      <c r="D304" s="10">
        <f t="shared" si="4"/>
        <v>2008</v>
      </c>
    </row>
    <row r="305" spans="1:4" x14ac:dyDescent="0.3">
      <c r="A305" s="7"/>
      <c r="B305" s="7"/>
      <c r="C305" s="7"/>
      <c r="D305" s="10">
        <f t="shared" si="4"/>
        <v>2000</v>
      </c>
    </row>
    <row r="306" spans="1:4" x14ac:dyDescent="0.3">
      <c r="A306" s="7"/>
      <c r="B306" s="7"/>
      <c r="C306" s="7"/>
      <c r="D306" s="10">
        <f t="shared" si="4"/>
        <v>1992</v>
      </c>
    </row>
    <row r="307" spans="1:4" x14ac:dyDescent="0.3">
      <c r="A307" s="7"/>
      <c r="B307" s="7"/>
      <c r="C307" s="7"/>
      <c r="D307" s="10">
        <f t="shared" si="4"/>
        <v>1984</v>
      </c>
    </row>
    <row r="308" spans="1:4" x14ac:dyDescent="0.3">
      <c r="A308" s="7"/>
      <c r="B308" s="7"/>
      <c r="C308" s="7"/>
      <c r="D308" s="10">
        <f t="shared" si="4"/>
        <v>1976</v>
      </c>
    </row>
    <row r="309" spans="1:4" x14ac:dyDescent="0.3">
      <c r="A309" s="7"/>
      <c r="B309" s="7"/>
      <c r="C309" s="7"/>
      <c r="D309" s="10">
        <f t="shared" si="4"/>
        <v>1968</v>
      </c>
    </row>
    <row r="310" spans="1:4" x14ac:dyDescent="0.3">
      <c r="A310" s="7"/>
      <c r="B310" s="7"/>
      <c r="C310" s="7"/>
      <c r="D310" s="10">
        <f t="shared" si="4"/>
        <v>1960</v>
      </c>
    </row>
    <row r="311" spans="1:4" x14ac:dyDescent="0.3">
      <c r="A311" s="7"/>
      <c r="B311" s="7"/>
      <c r="C311" s="7"/>
      <c r="D311" s="10">
        <f t="shared" si="4"/>
        <v>1952</v>
      </c>
    </row>
    <row r="312" spans="1:4" x14ac:dyDescent="0.3">
      <c r="A312" s="7"/>
      <c r="B312" s="7"/>
      <c r="C312" s="7"/>
      <c r="D312" s="10">
        <f t="shared" si="4"/>
        <v>1944</v>
      </c>
    </row>
    <row r="313" spans="1:4" x14ac:dyDescent="0.3">
      <c r="A313" s="7"/>
      <c r="B313" s="7"/>
      <c r="C313" s="7"/>
      <c r="D313" s="10">
        <f t="shared" si="4"/>
        <v>1936</v>
      </c>
    </row>
    <row r="314" spans="1:4" x14ac:dyDescent="0.3">
      <c r="A314" s="7"/>
      <c r="B314" s="7"/>
      <c r="C314" s="7"/>
      <c r="D314" s="10">
        <f t="shared" si="4"/>
        <v>1928</v>
      </c>
    </row>
    <row r="315" spans="1:4" x14ac:dyDescent="0.3">
      <c r="A315" s="7"/>
      <c r="B315" s="7"/>
      <c r="C315" s="7"/>
      <c r="D315" s="10">
        <f t="shared" si="4"/>
        <v>1920</v>
      </c>
    </row>
    <row r="316" spans="1:4" x14ac:dyDescent="0.3">
      <c r="A316" s="7"/>
      <c r="B316" s="7"/>
      <c r="C316" s="7"/>
      <c r="D316" s="10">
        <f t="shared" si="4"/>
        <v>1912</v>
      </c>
    </row>
    <row r="317" spans="1:4" x14ac:dyDescent="0.3">
      <c r="A317" s="7"/>
      <c r="B317" s="7"/>
      <c r="C317" s="7"/>
      <c r="D317" s="10">
        <f t="shared" si="4"/>
        <v>1904</v>
      </c>
    </row>
    <row r="318" spans="1:4" x14ac:dyDescent="0.3">
      <c r="A318" s="7"/>
      <c r="B318" s="7"/>
      <c r="C318" s="7"/>
      <c r="D318" s="10">
        <f t="shared" si="4"/>
        <v>1896</v>
      </c>
    </row>
    <row r="319" spans="1:4" x14ac:dyDescent="0.3">
      <c r="A319" s="7"/>
      <c r="B319" s="7"/>
      <c r="C319" s="7"/>
      <c r="D319" s="10">
        <f t="shared" si="4"/>
        <v>1888</v>
      </c>
    </row>
    <row r="320" spans="1:4" x14ac:dyDescent="0.3">
      <c r="A320" s="7"/>
      <c r="B320" s="7"/>
      <c r="C320" s="7"/>
      <c r="D320" s="10">
        <f t="shared" si="4"/>
        <v>1880</v>
      </c>
    </row>
    <row r="321" spans="1:4" x14ac:dyDescent="0.3">
      <c r="A321" s="7"/>
      <c r="B321" s="7"/>
      <c r="C321" s="7"/>
      <c r="D321" s="10">
        <f t="shared" si="4"/>
        <v>1872</v>
      </c>
    </row>
    <row r="322" spans="1:4" x14ac:dyDescent="0.3">
      <c r="A322" s="7"/>
      <c r="B322" s="7"/>
      <c r="C322" s="7"/>
      <c r="D322" s="10">
        <f t="shared" si="4"/>
        <v>1864</v>
      </c>
    </row>
    <row r="323" spans="1:4" x14ac:dyDescent="0.3">
      <c r="A323" s="7"/>
      <c r="B323" s="7"/>
      <c r="C323" s="7"/>
      <c r="D323" s="10">
        <f t="shared" si="4"/>
        <v>1856</v>
      </c>
    </row>
    <row r="324" spans="1:4" x14ac:dyDescent="0.3">
      <c r="A324" s="7"/>
      <c r="B324" s="7"/>
      <c r="C324" s="7"/>
      <c r="D324" s="10">
        <f t="shared" si="4"/>
        <v>1848</v>
      </c>
    </row>
    <row r="325" spans="1:4" x14ac:dyDescent="0.3">
      <c r="A325" s="7"/>
      <c r="B325" s="7"/>
      <c r="C325" s="7"/>
      <c r="D325" s="10">
        <f t="shared" si="4"/>
        <v>1840</v>
      </c>
    </row>
    <row r="326" spans="1:4" x14ac:dyDescent="0.3">
      <c r="A326" s="7"/>
      <c r="B326" s="7"/>
      <c r="C326" s="7"/>
      <c r="D326" s="10">
        <f t="shared" si="4"/>
        <v>1832</v>
      </c>
    </row>
    <row r="327" spans="1:4" x14ac:dyDescent="0.3">
      <c r="A327" s="7"/>
      <c r="B327" s="7"/>
      <c r="C327" s="7"/>
      <c r="D327" s="10">
        <f t="shared" si="4"/>
        <v>1824</v>
      </c>
    </row>
    <row r="328" spans="1:4" x14ac:dyDescent="0.3">
      <c r="A328" s="7"/>
      <c r="B328" s="7"/>
      <c r="C328" s="7"/>
      <c r="D328" s="10">
        <f t="shared" si="4"/>
        <v>1816</v>
      </c>
    </row>
    <row r="329" spans="1:4" x14ac:dyDescent="0.3">
      <c r="A329" s="7"/>
      <c r="B329" s="7"/>
      <c r="C329" s="7"/>
      <c r="D329" s="10">
        <f t="shared" si="4"/>
        <v>1808</v>
      </c>
    </row>
    <row r="330" spans="1:4" x14ac:dyDescent="0.3">
      <c r="A330" s="7"/>
      <c r="B330" s="7"/>
      <c r="C330" s="7"/>
      <c r="D330" s="10">
        <f t="shared" si="4"/>
        <v>1800</v>
      </c>
    </row>
    <row r="331" spans="1:4" x14ac:dyDescent="0.3">
      <c r="A331" s="7"/>
      <c r="B331" s="7"/>
      <c r="C331" s="7"/>
      <c r="D331" s="10">
        <f t="shared" si="4"/>
        <v>1792</v>
      </c>
    </row>
    <row r="332" spans="1:4" x14ac:dyDescent="0.3">
      <c r="A332" s="7"/>
      <c r="B332" s="7"/>
      <c r="C332" s="7"/>
      <c r="D332" s="10">
        <f t="shared" si="4"/>
        <v>1784</v>
      </c>
    </row>
    <row r="333" spans="1:4" x14ac:dyDescent="0.3">
      <c r="A333" s="7"/>
      <c r="B333" s="7"/>
      <c r="C333" s="7"/>
      <c r="D333" s="10">
        <f t="shared" si="4"/>
        <v>1776</v>
      </c>
    </row>
    <row r="334" spans="1:4" x14ac:dyDescent="0.3">
      <c r="A334" s="7"/>
      <c r="B334" s="7"/>
      <c r="C334" s="7"/>
      <c r="D334" s="10">
        <f t="shared" si="4"/>
        <v>1768</v>
      </c>
    </row>
    <row r="335" spans="1:4" x14ac:dyDescent="0.3">
      <c r="A335" s="7"/>
      <c r="B335" s="7"/>
      <c r="C335" s="7"/>
      <c r="D335" s="10">
        <f t="shared" si="4"/>
        <v>1760</v>
      </c>
    </row>
    <row r="336" spans="1:4" x14ac:dyDescent="0.3">
      <c r="A336" s="7"/>
      <c r="B336" s="7"/>
      <c r="C336" s="7"/>
      <c r="D336" s="10">
        <f t="shared" si="4"/>
        <v>1752</v>
      </c>
    </row>
    <row r="337" spans="1:4" x14ac:dyDescent="0.3">
      <c r="A337" s="7"/>
      <c r="B337" s="7"/>
      <c r="C337" s="7"/>
      <c r="D337" s="10">
        <f t="shared" si="4"/>
        <v>1744</v>
      </c>
    </row>
    <row r="338" spans="1:4" x14ac:dyDescent="0.3">
      <c r="A338" s="7"/>
      <c r="B338" s="7"/>
      <c r="C338" s="7"/>
      <c r="D338" s="10">
        <f t="shared" si="4"/>
        <v>1736</v>
      </c>
    </row>
    <row r="339" spans="1:4" x14ac:dyDescent="0.3">
      <c r="A339" s="7"/>
      <c r="B339" s="7"/>
      <c r="C339" s="7"/>
      <c r="D339" s="10">
        <f t="shared" si="4"/>
        <v>1728</v>
      </c>
    </row>
    <row r="340" spans="1:4" x14ac:dyDescent="0.3">
      <c r="A340" s="7"/>
      <c r="B340" s="7"/>
      <c r="C340" s="7"/>
      <c r="D340" s="10">
        <f t="shared" si="4"/>
        <v>1720</v>
      </c>
    </row>
    <row r="341" spans="1:4" x14ac:dyDescent="0.3">
      <c r="A341" s="7"/>
      <c r="B341" s="7"/>
      <c r="C341" s="7"/>
      <c r="D341" s="10">
        <f t="shared" si="4"/>
        <v>1712</v>
      </c>
    </row>
    <row r="342" spans="1:4" x14ac:dyDescent="0.3">
      <c r="A342" s="7"/>
      <c r="B342" s="7"/>
      <c r="C342" s="7"/>
      <c r="D342" s="10">
        <f t="shared" si="4"/>
        <v>1704</v>
      </c>
    </row>
    <row r="343" spans="1:4" x14ac:dyDescent="0.3">
      <c r="A343" s="7"/>
      <c r="B343" s="7"/>
      <c r="C343" s="7"/>
      <c r="D343" s="10">
        <f t="shared" si="4"/>
        <v>1696</v>
      </c>
    </row>
    <row r="344" spans="1:4" x14ac:dyDescent="0.3">
      <c r="A344" s="7"/>
      <c r="B344" s="7"/>
      <c r="C344" s="7"/>
      <c r="D344" s="10">
        <f t="shared" si="4"/>
        <v>1688</v>
      </c>
    </row>
    <row r="345" spans="1:4" x14ac:dyDescent="0.3">
      <c r="A345" s="7"/>
      <c r="B345" s="7"/>
      <c r="C345" s="7"/>
      <c r="D345" s="10">
        <f t="shared" si="4"/>
        <v>1680</v>
      </c>
    </row>
    <row r="346" spans="1:4" x14ac:dyDescent="0.3">
      <c r="A346" s="7"/>
      <c r="B346" s="7"/>
      <c r="C346" s="7"/>
      <c r="D346" s="10">
        <f t="shared" si="4"/>
        <v>1672</v>
      </c>
    </row>
    <row r="347" spans="1:4" x14ac:dyDescent="0.3">
      <c r="A347" s="7"/>
      <c r="B347" s="7"/>
      <c r="C347" s="7"/>
      <c r="D347" s="10">
        <f t="shared" si="4"/>
        <v>1664</v>
      </c>
    </row>
    <row r="348" spans="1:4" x14ac:dyDescent="0.3">
      <c r="A348" s="7"/>
      <c r="B348" s="7"/>
      <c r="C348" s="7"/>
      <c r="D348" s="10">
        <f t="shared" si="4"/>
        <v>1656</v>
      </c>
    </row>
    <row r="349" spans="1:4" x14ac:dyDescent="0.3">
      <c r="A349" s="7"/>
      <c r="B349" s="7"/>
      <c r="C349" s="7"/>
      <c r="D349" s="10">
        <f t="shared" si="4"/>
        <v>1648</v>
      </c>
    </row>
    <row r="350" spans="1:4" x14ac:dyDescent="0.3">
      <c r="A350" s="7"/>
      <c r="B350" s="7"/>
      <c r="C350" s="7"/>
      <c r="D350" s="10">
        <f t="shared" si="4"/>
        <v>1640</v>
      </c>
    </row>
    <row r="351" spans="1:4" x14ac:dyDescent="0.3">
      <c r="A351" s="7"/>
      <c r="B351" s="7"/>
      <c r="C351" s="7"/>
      <c r="D351" s="10">
        <f t="shared" si="4"/>
        <v>1632</v>
      </c>
    </row>
    <row r="352" spans="1:4" x14ac:dyDescent="0.3">
      <c r="A352" s="7"/>
      <c r="B352" s="7"/>
      <c r="C352" s="7"/>
      <c r="D352" s="10">
        <f t="shared" si="4"/>
        <v>1624</v>
      </c>
    </row>
    <row r="353" spans="1:4" x14ac:dyDescent="0.3">
      <c r="A353" s="7"/>
      <c r="B353" s="7"/>
      <c r="C353" s="7"/>
      <c r="D353" s="10">
        <f t="shared" si="4"/>
        <v>1616</v>
      </c>
    </row>
    <row r="354" spans="1:4" x14ac:dyDescent="0.3">
      <c r="A354" s="7"/>
      <c r="B354" s="7"/>
      <c r="C354" s="7"/>
      <c r="D354" s="10">
        <f t="shared" si="4"/>
        <v>1608</v>
      </c>
    </row>
    <row r="355" spans="1:4" x14ac:dyDescent="0.3">
      <c r="A355" s="7"/>
      <c r="B355" s="7"/>
      <c r="C355" s="7"/>
      <c r="D355" s="10">
        <f t="shared" si="4"/>
        <v>1600</v>
      </c>
    </row>
    <row r="356" spans="1:4" x14ac:dyDescent="0.3">
      <c r="A356" s="7"/>
      <c r="B356" s="7"/>
      <c r="C356" s="7"/>
      <c r="D356" s="10">
        <f t="shared" si="4"/>
        <v>1592</v>
      </c>
    </row>
    <row r="357" spans="1:4" x14ac:dyDescent="0.3">
      <c r="A357" s="7"/>
      <c r="B357" s="7"/>
      <c r="C357" s="7"/>
      <c r="D357" s="10">
        <f t="shared" si="4"/>
        <v>1584</v>
      </c>
    </row>
    <row r="358" spans="1:4" x14ac:dyDescent="0.3">
      <c r="A358" s="7"/>
      <c r="B358" s="7"/>
      <c r="C358" s="7"/>
      <c r="D358" s="10">
        <f t="shared" si="4"/>
        <v>1576</v>
      </c>
    </row>
    <row r="359" spans="1:4" x14ac:dyDescent="0.3">
      <c r="A359" s="7"/>
      <c r="B359" s="7"/>
      <c r="C359" s="7"/>
      <c r="D359" s="10">
        <f t="shared" si="4"/>
        <v>1568</v>
      </c>
    </row>
    <row r="360" spans="1:4" x14ac:dyDescent="0.3">
      <c r="A360" s="7"/>
      <c r="B360" s="7"/>
      <c r="C360" s="7"/>
      <c r="D360" s="10">
        <f t="shared" si="4"/>
        <v>1560</v>
      </c>
    </row>
    <row r="361" spans="1:4" x14ac:dyDescent="0.3">
      <c r="A361" s="7"/>
      <c r="B361" s="7"/>
      <c r="C361" s="7"/>
      <c r="D361" s="10">
        <f t="shared" si="4"/>
        <v>1552</v>
      </c>
    </row>
    <row r="362" spans="1:4" x14ac:dyDescent="0.3">
      <c r="A362" s="7"/>
      <c r="B362" s="7"/>
      <c r="C362" s="7"/>
      <c r="D362" s="10">
        <f t="shared" si="4"/>
        <v>1544</v>
      </c>
    </row>
    <row r="363" spans="1:4" x14ac:dyDescent="0.3">
      <c r="A363" s="7"/>
      <c r="B363" s="7"/>
      <c r="C363" s="7"/>
      <c r="D363" s="10">
        <f t="shared" si="4"/>
        <v>1536</v>
      </c>
    </row>
    <row r="364" spans="1:4" x14ac:dyDescent="0.3">
      <c r="A364" s="7"/>
      <c r="B364" s="7"/>
      <c r="C364" s="7"/>
      <c r="D364" s="10">
        <f t="shared" si="4"/>
        <v>1528</v>
      </c>
    </row>
    <row r="365" spans="1:4" x14ac:dyDescent="0.3">
      <c r="A365" s="7"/>
      <c r="B365" s="7"/>
      <c r="C365" s="7"/>
      <c r="D365" s="10">
        <f t="shared" si="4"/>
        <v>1520</v>
      </c>
    </row>
    <row r="366" spans="1:4" x14ac:dyDescent="0.3">
      <c r="A366" s="7"/>
      <c r="B366" s="7"/>
      <c r="C366" s="7"/>
      <c r="D366" s="10">
        <f t="shared" ref="D366:D429" si="5">D365-8</f>
        <v>1512</v>
      </c>
    </row>
    <row r="367" spans="1:4" x14ac:dyDescent="0.3">
      <c r="A367" s="7"/>
      <c r="B367" s="7"/>
      <c r="C367" s="7"/>
      <c r="D367" s="10">
        <f t="shared" si="5"/>
        <v>1504</v>
      </c>
    </row>
    <row r="368" spans="1:4" x14ac:dyDescent="0.3">
      <c r="A368" s="7"/>
      <c r="B368" s="7"/>
      <c r="C368" s="7"/>
      <c r="D368" s="10">
        <f t="shared" si="5"/>
        <v>1496</v>
      </c>
    </row>
    <row r="369" spans="1:4" x14ac:dyDescent="0.3">
      <c r="A369" s="7"/>
      <c r="B369" s="7"/>
      <c r="C369" s="7"/>
      <c r="D369" s="10">
        <f t="shared" si="5"/>
        <v>1488</v>
      </c>
    </row>
    <row r="370" spans="1:4" x14ac:dyDescent="0.3">
      <c r="A370" s="7"/>
      <c r="B370" s="7"/>
      <c r="C370" s="7"/>
      <c r="D370" s="10">
        <f t="shared" si="5"/>
        <v>1480</v>
      </c>
    </row>
    <row r="371" spans="1:4" x14ac:dyDescent="0.3">
      <c r="A371" s="7"/>
      <c r="B371" s="7"/>
      <c r="C371" s="7"/>
      <c r="D371" s="10">
        <f t="shared" si="5"/>
        <v>1472</v>
      </c>
    </row>
    <row r="372" spans="1:4" x14ac:dyDescent="0.3">
      <c r="A372" s="7"/>
      <c r="B372" s="7"/>
      <c r="C372" s="7"/>
      <c r="D372" s="10">
        <f t="shared" si="5"/>
        <v>1464</v>
      </c>
    </row>
    <row r="373" spans="1:4" x14ac:dyDescent="0.3">
      <c r="A373" s="7"/>
      <c r="B373" s="7"/>
      <c r="C373" s="7"/>
      <c r="D373" s="10">
        <f t="shared" si="5"/>
        <v>1456</v>
      </c>
    </row>
    <row r="374" spans="1:4" x14ac:dyDescent="0.3">
      <c r="A374" s="7"/>
      <c r="B374" s="7"/>
      <c r="C374" s="7"/>
      <c r="D374" s="10">
        <f t="shared" si="5"/>
        <v>1448</v>
      </c>
    </row>
    <row r="375" spans="1:4" x14ac:dyDescent="0.3">
      <c r="A375" s="7"/>
      <c r="B375" s="7"/>
      <c r="C375" s="7"/>
      <c r="D375" s="10">
        <f t="shared" si="5"/>
        <v>1440</v>
      </c>
    </row>
    <row r="376" spans="1:4" x14ac:dyDescent="0.3">
      <c r="A376" s="7"/>
      <c r="B376" s="7"/>
      <c r="C376" s="7"/>
      <c r="D376" s="10">
        <f t="shared" si="5"/>
        <v>1432</v>
      </c>
    </row>
    <row r="377" spans="1:4" x14ac:dyDescent="0.3">
      <c r="A377" s="7"/>
      <c r="B377" s="7"/>
      <c r="C377" s="7"/>
      <c r="D377" s="10">
        <f t="shared" si="5"/>
        <v>1424</v>
      </c>
    </row>
    <row r="378" spans="1:4" x14ac:dyDescent="0.3">
      <c r="A378" s="7"/>
      <c r="B378" s="7"/>
      <c r="C378" s="7"/>
      <c r="D378" s="10">
        <f t="shared" si="5"/>
        <v>1416</v>
      </c>
    </row>
    <row r="379" spans="1:4" x14ac:dyDescent="0.3">
      <c r="A379" s="7"/>
      <c r="B379" s="7"/>
      <c r="C379" s="7"/>
      <c r="D379" s="10">
        <f t="shared" si="5"/>
        <v>1408</v>
      </c>
    </row>
    <row r="380" spans="1:4" x14ac:dyDescent="0.3">
      <c r="A380" s="7"/>
      <c r="B380" s="7"/>
      <c r="C380" s="7"/>
      <c r="D380" s="10">
        <f t="shared" si="5"/>
        <v>1400</v>
      </c>
    </row>
    <row r="381" spans="1:4" x14ac:dyDescent="0.3">
      <c r="A381" s="7"/>
      <c r="B381" s="7"/>
      <c r="C381" s="7"/>
      <c r="D381" s="10">
        <f t="shared" si="5"/>
        <v>1392</v>
      </c>
    </row>
    <row r="382" spans="1:4" x14ac:dyDescent="0.3">
      <c r="A382" s="7"/>
      <c r="B382" s="7"/>
      <c r="C382" s="7"/>
      <c r="D382" s="10">
        <f t="shared" si="5"/>
        <v>1384</v>
      </c>
    </row>
    <row r="383" spans="1:4" x14ac:dyDescent="0.3">
      <c r="A383" s="7"/>
      <c r="B383" s="7"/>
      <c r="C383" s="7"/>
      <c r="D383" s="10">
        <f t="shared" si="5"/>
        <v>1376</v>
      </c>
    </row>
    <row r="384" spans="1:4" x14ac:dyDescent="0.3">
      <c r="A384" s="7"/>
      <c r="B384" s="7"/>
      <c r="C384" s="7"/>
      <c r="D384" s="10">
        <f t="shared" si="5"/>
        <v>1368</v>
      </c>
    </row>
    <row r="385" spans="1:4" x14ac:dyDescent="0.3">
      <c r="A385" s="7"/>
      <c r="B385" s="7"/>
      <c r="C385" s="7"/>
      <c r="D385" s="10">
        <f t="shared" si="5"/>
        <v>1360</v>
      </c>
    </row>
    <row r="386" spans="1:4" x14ac:dyDescent="0.3">
      <c r="A386" s="7"/>
      <c r="B386" s="7"/>
      <c r="C386" s="7"/>
      <c r="D386" s="10">
        <f t="shared" si="5"/>
        <v>1352</v>
      </c>
    </row>
    <row r="387" spans="1:4" x14ac:dyDescent="0.3">
      <c r="A387" s="7"/>
      <c r="B387" s="7"/>
      <c r="C387" s="7"/>
      <c r="D387" s="10">
        <f t="shared" si="5"/>
        <v>1344</v>
      </c>
    </row>
    <row r="388" spans="1:4" x14ac:dyDescent="0.3">
      <c r="A388" s="7"/>
      <c r="B388" s="7"/>
      <c r="C388" s="7"/>
      <c r="D388" s="10">
        <f t="shared" si="5"/>
        <v>1336</v>
      </c>
    </row>
    <row r="389" spans="1:4" x14ac:dyDescent="0.3">
      <c r="A389" s="7"/>
      <c r="B389" s="7"/>
      <c r="C389" s="7"/>
      <c r="D389" s="10">
        <f t="shared" si="5"/>
        <v>1328</v>
      </c>
    </row>
    <row r="390" spans="1:4" x14ac:dyDescent="0.3">
      <c r="A390" s="7"/>
      <c r="B390" s="7"/>
      <c r="C390" s="7"/>
      <c r="D390" s="10">
        <f t="shared" si="5"/>
        <v>1320</v>
      </c>
    </row>
    <row r="391" spans="1:4" x14ac:dyDescent="0.3">
      <c r="A391" s="7"/>
      <c r="B391" s="7"/>
      <c r="C391" s="7"/>
      <c r="D391" s="10">
        <f t="shared" si="5"/>
        <v>1312</v>
      </c>
    </row>
    <row r="392" spans="1:4" x14ac:dyDescent="0.3">
      <c r="A392" s="7"/>
      <c r="B392" s="7"/>
      <c r="C392" s="7"/>
      <c r="D392" s="10">
        <f t="shared" si="5"/>
        <v>1304</v>
      </c>
    </row>
    <row r="393" spans="1:4" x14ac:dyDescent="0.3">
      <c r="A393" s="7"/>
      <c r="B393" s="7"/>
      <c r="C393" s="7"/>
      <c r="D393" s="10">
        <f t="shared" si="5"/>
        <v>1296</v>
      </c>
    </row>
    <row r="394" spans="1:4" x14ac:dyDescent="0.3">
      <c r="A394" s="7"/>
      <c r="B394" s="7"/>
      <c r="C394" s="7"/>
      <c r="D394" s="10">
        <f t="shared" si="5"/>
        <v>1288</v>
      </c>
    </row>
    <row r="395" spans="1:4" x14ac:dyDescent="0.3">
      <c r="A395" s="7"/>
      <c r="B395" s="7"/>
      <c r="C395" s="7"/>
      <c r="D395" s="10">
        <f t="shared" si="5"/>
        <v>1280</v>
      </c>
    </row>
    <row r="396" spans="1:4" x14ac:dyDescent="0.3">
      <c r="A396" s="7"/>
      <c r="B396" s="7"/>
      <c r="C396" s="7"/>
      <c r="D396" s="10">
        <f t="shared" si="5"/>
        <v>1272</v>
      </c>
    </row>
    <row r="397" spans="1:4" x14ac:dyDescent="0.3">
      <c r="A397" s="7"/>
      <c r="B397" s="7"/>
      <c r="C397" s="7"/>
      <c r="D397" s="10">
        <f t="shared" si="5"/>
        <v>1264</v>
      </c>
    </row>
    <row r="398" spans="1:4" x14ac:dyDescent="0.3">
      <c r="A398" s="7"/>
      <c r="B398" s="7"/>
      <c r="C398" s="7"/>
      <c r="D398" s="10">
        <f t="shared" si="5"/>
        <v>1256</v>
      </c>
    </row>
    <row r="399" spans="1:4" x14ac:dyDescent="0.3">
      <c r="A399" s="7"/>
      <c r="B399" s="7"/>
      <c r="C399" s="7"/>
      <c r="D399" s="10">
        <f t="shared" si="5"/>
        <v>1248</v>
      </c>
    </row>
    <row r="400" spans="1:4" x14ac:dyDescent="0.3">
      <c r="A400" s="7"/>
      <c r="B400" s="7"/>
      <c r="C400" s="7"/>
      <c r="D400" s="10">
        <f t="shared" si="5"/>
        <v>1240</v>
      </c>
    </row>
    <row r="401" spans="1:4" x14ac:dyDescent="0.3">
      <c r="A401" s="7"/>
      <c r="B401" s="7"/>
      <c r="C401" s="7"/>
      <c r="D401" s="10">
        <f t="shared" si="5"/>
        <v>1232</v>
      </c>
    </row>
    <row r="402" spans="1:4" x14ac:dyDescent="0.3">
      <c r="A402" s="7"/>
      <c r="B402" s="7"/>
      <c r="C402" s="7"/>
      <c r="D402" s="10">
        <f t="shared" si="5"/>
        <v>1224</v>
      </c>
    </row>
    <row r="403" spans="1:4" x14ac:dyDescent="0.3">
      <c r="A403" s="7"/>
      <c r="B403" s="7"/>
      <c r="C403" s="7"/>
      <c r="D403" s="10">
        <f t="shared" si="5"/>
        <v>1216</v>
      </c>
    </row>
    <row r="404" spans="1:4" x14ac:dyDescent="0.3">
      <c r="A404" s="7"/>
      <c r="B404" s="7"/>
      <c r="C404" s="7"/>
      <c r="D404" s="10">
        <f t="shared" si="5"/>
        <v>1208</v>
      </c>
    </row>
    <row r="405" spans="1:4" x14ac:dyDescent="0.3">
      <c r="A405" s="7"/>
      <c r="B405" s="7"/>
      <c r="C405" s="7"/>
      <c r="D405" s="10">
        <f t="shared" si="5"/>
        <v>1200</v>
      </c>
    </row>
    <row r="406" spans="1:4" x14ac:dyDescent="0.3">
      <c r="A406" s="7"/>
      <c r="B406" s="7"/>
      <c r="C406" s="7"/>
      <c r="D406" s="10">
        <f t="shared" si="5"/>
        <v>1192</v>
      </c>
    </row>
    <row r="407" spans="1:4" x14ac:dyDescent="0.3">
      <c r="A407" s="7"/>
      <c r="B407" s="7"/>
      <c r="C407" s="7"/>
      <c r="D407" s="10">
        <f t="shared" si="5"/>
        <v>1184</v>
      </c>
    </row>
    <row r="408" spans="1:4" x14ac:dyDescent="0.3">
      <c r="A408" s="7"/>
      <c r="B408" s="7"/>
      <c r="C408" s="7"/>
      <c r="D408" s="10">
        <f t="shared" si="5"/>
        <v>1176</v>
      </c>
    </row>
    <row r="409" spans="1:4" x14ac:dyDescent="0.3">
      <c r="A409" s="7"/>
      <c r="B409" s="7"/>
      <c r="C409" s="7"/>
      <c r="D409" s="10">
        <f t="shared" si="5"/>
        <v>1168</v>
      </c>
    </row>
    <row r="410" spans="1:4" x14ac:dyDescent="0.3">
      <c r="A410" s="7"/>
      <c r="B410" s="7"/>
      <c r="C410" s="7"/>
      <c r="D410" s="10">
        <f t="shared" si="5"/>
        <v>1160</v>
      </c>
    </row>
    <row r="411" spans="1:4" x14ac:dyDescent="0.3">
      <c r="A411" s="7"/>
      <c r="B411" s="7"/>
      <c r="C411" s="7"/>
      <c r="D411" s="10">
        <f t="shared" si="5"/>
        <v>1152</v>
      </c>
    </row>
    <row r="412" spans="1:4" x14ac:dyDescent="0.3">
      <c r="A412" s="7"/>
      <c r="B412" s="7"/>
      <c r="C412" s="7"/>
      <c r="D412" s="10">
        <f t="shared" si="5"/>
        <v>1144</v>
      </c>
    </row>
    <row r="413" spans="1:4" x14ac:dyDescent="0.3">
      <c r="A413" s="7"/>
      <c r="B413" s="7"/>
      <c r="C413" s="7"/>
      <c r="D413" s="10">
        <f t="shared" si="5"/>
        <v>1136</v>
      </c>
    </row>
    <row r="414" spans="1:4" x14ac:dyDescent="0.3">
      <c r="A414" s="7"/>
      <c r="B414" s="7"/>
      <c r="C414" s="7"/>
      <c r="D414" s="10">
        <f t="shared" si="5"/>
        <v>1128</v>
      </c>
    </row>
    <row r="415" spans="1:4" x14ac:dyDescent="0.3">
      <c r="A415" s="7"/>
      <c r="B415" s="7"/>
      <c r="C415" s="7"/>
      <c r="D415" s="10">
        <f t="shared" si="5"/>
        <v>1120</v>
      </c>
    </row>
    <row r="416" spans="1:4" x14ac:dyDescent="0.3">
      <c r="A416" s="7"/>
      <c r="B416" s="7"/>
      <c r="C416" s="7"/>
      <c r="D416" s="10">
        <f t="shared" si="5"/>
        <v>1112</v>
      </c>
    </row>
    <row r="417" spans="1:4" x14ac:dyDescent="0.3">
      <c r="A417" s="7"/>
      <c r="B417" s="7"/>
      <c r="C417" s="7"/>
      <c r="D417" s="10">
        <f t="shared" si="5"/>
        <v>1104</v>
      </c>
    </row>
    <row r="418" spans="1:4" x14ac:dyDescent="0.3">
      <c r="A418" s="7"/>
      <c r="B418" s="7"/>
      <c r="C418" s="7"/>
      <c r="D418" s="10">
        <f t="shared" si="5"/>
        <v>1096</v>
      </c>
    </row>
    <row r="419" spans="1:4" x14ac:dyDescent="0.3">
      <c r="A419" s="7"/>
      <c r="B419" s="7"/>
      <c r="C419" s="7"/>
      <c r="D419" s="10">
        <f t="shared" si="5"/>
        <v>1088</v>
      </c>
    </row>
    <row r="420" spans="1:4" x14ac:dyDescent="0.3">
      <c r="A420" s="7"/>
      <c r="B420" s="7"/>
      <c r="C420" s="7"/>
      <c r="D420" s="10">
        <f t="shared" si="5"/>
        <v>1080</v>
      </c>
    </row>
    <row r="421" spans="1:4" x14ac:dyDescent="0.3">
      <c r="A421" s="7"/>
      <c r="B421" s="7"/>
      <c r="C421" s="7"/>
      <c r="D421" s="10">
        <f t="shared" si="5"/>
        <v>1072</v>
      </c>
    </row>
    <row r="422" spans="1:4" x14ac:dyDescent="0.3">
      <c r="A422" s="7"/>
      <c r="B422" s="7"/>
      <c r="C422" s="7"/>
      <c r="D422" s="10">
        <f t="shared" si="5"/>
        <v>1064</v>
      </c>
    </row>
    <row r="423" spans="1:4" x14ac:dyDescent="0.3">
      <c r="A423" s="7"/>
      <c r="B423" s="7"/>
      <c r="C423" s="7"/>
      <c r="D423" s="10">
        <f t="shared" si="5"/>
        <v>1056</v>
      </c>
    </row>
    <row r="424" spans="1:4" x14ac:dyDescent="0.3">
      <c r="A424" s="7"/>
      <c r="B424" s="7"/>
      <c r="C424" s="7"/>
      <c r="D424" s="10">
        <f t="shared" si="5"/>
        <v>1048</v>
      </c>
    </row>
    <row r="425" spans="1:4" x14ac:dyDescent="0.3">
      <c r="A425" s="7"/>
      <c r="B425" s="7"/>
      <c r="C425" s="7"/>
      <c r="D425" s="10">
        <f t="shared" si="5"/>
        <v>1040</v>
      </c>
    </row>
    <row r="426" spans="1:4" x14ac:dyDescent="0.3">
      <c r="A426" s="7"/>
      <c r="B426" s="7"/>
      <c r="C426" s="7"/>
      <c r="D426" s="10">
        <f t="shared" si="5"/>
        <v>1032</v>
      </c>
    </row>
    <row r="427" spans="1:4" x14ac:dyDescent="0.3">
      <c r="A427" s="7"/>
      <c r="B427" s="7"/>
      <c r="C427" s="7"/>
      <c r="D427" s="10">
        <f t="shared" si="5"/>
        <v>1024</v>
      </c>
    </row>
    <row r="428" spans="1:4" x14ac:dyDescent="0.3">
      <c r="A428" s="7"/>
      <c r="B428" s="7"/>
      <c r="C428" s="7"/>
      <c r="D428" s="10">
        <f t="shared" si="5"/>
        <v>1016</v>
      </c>
    </row>
    <row r="429" spans="1:4" x14ac:dyDescent="0.3">
      <c r="A429" s="7"/>
      <c r="B429" s="7"/>
      <c r="C429" s="7"/>
      <c r="D429" s="10">
        <f t="shared" si="5"/>
        <v>1008</v>
      </c>
    </row>
    <row r="430" spans="1:4" x14ac:dyDescent="0.3">
      <c r="A430" s="7"/>
      <c r="B430" s="7"/>
      <c r="C430" s="7"/>
      <c r="D430" s="10">
        <f t="shared" ref="D430:D493" si="6">D429-8</f>
        <v>1000</v>
      </c>
    </row>
    <row r="431" spans="1:4" x14ac:dyDescent="0.3">
      <c r="A431" s="7"/>
      <c r="B431" s="7"/>
      <c r="C431" s="7"/>
      <c r="D431" s="10">
        <f t="shared" si="6"/>
        <v>992</v>
      </c>
    </row>
    <row r="432" spans="1:4" x14ac:dyDescent="0.3">
      <c r="A432" s="7"/>
      <c r="B432" s="7"/>
      <c r="C432" s="7"/>
      <c r="D432" s="10">
        <f t="shared" si="6"/>
        <v>984</v>
      </c>
    </row>
    <row r="433" spans="1:4" x14ac:dyDescent="0.3">
      <c r="A433" s="7"/>
      <c r="B433" s="7"/>
      <c r="C433" s="7"/>
      <c r="D433" s="10">
        <f t="shared" si="6"/>
        <v>976</v>
      </c>
    </row>
    <row r="434" spans="1:4" x14ac:dyDescent="0.3">
      <c r="A434" s="7"/>
      <c r="B434" s="7"/>
      <c r="C434" s="7"/>
      <c r="D434" s="10">
        <f t="shared" si="6"/>
        <v>968</v>
      </c>
    </row>
    <row r="435" spans="1:4" x14ac:dyDescent="0.3">
      <c r="A435" s="7"/>
      <c r="B435" s="7"/>
      <c r="C435" s="7"/>
      <c r="D435" s="10">
        <f t="shared" si="6"/>
        <v>960</v>
      </c>
    </row>
    <row r="436" spans="1:4" x14ac:dyDescent="0.3">
      <c r="A436" s="7"/>
      <c r="B436" s="7"/>
      <c r="C436" s="7"/>
      <c r="D436" s="10">
        <f t="shared" si="6"/>
        <v>952</v>
      </c>
    </row>
    <row r="437" spans="1:4" x14ac:dyDescent="0.3">
      <c r="A437" s="7"/>
      <c r="B437" s="7"/>
      <c r="C437" s="7"/>
      <c r="D437" s="10">
        <f t="shared" si="6"/>
        <v>944</v>
      </c>
    </row>
    <row r="438" spans="1:4" x14ac:dyDescent="0.3">
      <c r="A438" s="7"/>
      <c r="B438" s="7"/>
      <c r="C438" s="7"/>
      <c r="D438" s="10">
        <f t="shared" si="6"/>
        <v>936</v>
      </c>
    </row>
    <row r="439" spans="1:4" x14ac:dyDescent="0.3">
      <c r="A439" s="7"/>
      <c r="B439" s="7"/>
      <c r="C439" s="7"/>
      <c r="D439" s="10">
        <f t="shared" si="6"/>
        <v>928</v>
      </c>
    </row>
    <row r="440" spans="1:4" x14ac:dyDescent="0.3">
      <c r="A440" s="7"/>
      <c r="B440" s="7"/>
      <c r="C440" s="7"/>
      <c r="D440" s="10">
        <f t="shared" si="6"/>
        <v>920</v>
      </c>
    </row>
    <row r="441" spans="1:4" x14ac:dyDescent="0.3">
      <c r="A441" s="7"/>
      <c r="B441" s="7"/>
      <c r="C441" s="7"/>
      <c r="D441" s="10">
        <f t="shared" si="6"/>
        <v>912</v>
      </c>
    </row>
    <row r="442" spans="1:4" x14ac:dyDescent="0.3">
      <c r="A442" s="7"/>
      <c r="B442" s="7"/>
      <c r="C442" s="7"/>
      <c r="D442" s="10">
        <f t="shared" si="6"/>
        <v>904</v>
      </c>
    </row>
    <row r="443" spans="1:4" x14ac:dyDescent="0.3">
      <c r="A443" s="7"/>
      <c r="B443" s="7"/>
      <c r="C443" s="7"/>
      <c r="D443" s="10">
        <f t="shared" si="6"/>
        <v>896</v>
      </c>
    </row>
    <row r="444" spans="1:4" x14ac:dyDescent="0.3">
      <c r="A444" s="7"/>
      <c r="B444" s="7"/>
      <c r="C444" s="7"/>
      <c r="D444" s="10">
        <f t="shared" si="6"/>
        <v>888</v>
      </c>
    </row>
    <row r="445" spans="1:4" x14ac:dyDescent="0.3">
      <c r="A445" s="7"/>
      <c r="B445" s="7"/>
      <c r="C445" s="7"/>
      <c r="D445" s="10">
        <f t="shared" si="6"/>
        <v>880</v>
      </c>
    </row>
    <row r="446" spans="1:4" x14ac:dyDescent="0.3">
      <c r="A446" s="7"/>
      <c r="B446" s="7"/>
      <c r="C446" s="7"/>
      <c r="D446" s="10">
        <f t="shared" si="6"/>
        <v>872</v>
      </c>
    </row>
    <row r="447" spans="1:4" x14ac:dyDescent="0.3">
      <c r="A447" s="7"/>
      <c r="B447" s="7"/>
      <c r="C447" s="7"/>
      <c r="D447" s="10">
        <f t="shared" si="6"/>
        <v>864</v>
      </c>
    </row>
    <row r="448" spans="1:4" x14ac:dyDescent="0.3">
      <c r="A448" s="7"/>
      <c r="B448" s="7"/>
      <c r="C448" s="7"/>
      <c r="D448" s="10">
        <f t="shared" si="6"/>
        <v>856</v>
      </c>
    </row>
    <row r="449" spans="1:4" x14ac:dyDescent="0.3">
      <c r="A449" s="7"/>
      <c r="B449" s="7"/>
      <c r="C449" s="7"/>
      <c r="D449" s="10">
        <f t="shared" si="6"/>
        <v>848</v>
      </c>
    </row>
    <row r="450" spans="1:4" x14ac:dyDescent="0.3">
      <c r="A450" s="7"/>
      <c r="B450" s="7"/>
      <c r="C450" s="7"/>
      <c r="D450" s="10">
        <f t="shared" si="6"/>
        <v>840</v>
      </c>
    </row>
    <row r="451" spans="1:4" x14ac:dyDescent="0.3">
      <c r="A451" s="7"/>
      <c r="B451" s="7"/>
      <c r="C451" s="7"/>
      <c r="D451" s="10">
        <f t="shared" si="6"/>
        <v>832</v>
      </c>
    </row>
    <row r="452" spans="1:4" x14ac:dyDescent="0.3">
      <c r="A452" s="7"/>
      <c r="B452" s="7"/>
      <c r="C452" s="7"/>
      <c r="D452" s="10">
        <f t="shared" si="6"/>
        <v>824</v>
      </c>
    </row>
    <row r="453" spans="1:4" x14ac:dyDescent="0.3">
      <c r="A453" s="7"/>
      <c r="B453" s="7"/>
      <c r="C453" s="7"/>
      <c r="D453" s="10">
        <f t="shared" si="6"/>
        <v>816</v>
      </c>
    </row>
    <row r="454" spans="1:4" x14ac:dyDescent="0.3">
      <c r="A454" s="7"/>
      <c r="B454" s="7"/>
      <c r="C454" s="7"/>
      <c r="D454" s="10">
        <f t="shared" si="6"/>
        <v>808</v>
      </c>
    </row>
    <row r="455" spans="1:4" x14ac:dyDescent="0.3">
      <c r="A455" s="7"/>
      <c r="B455" s="7"/>
      <c r="C455" s="7"/>
      <c r="D455" s="10">
        <f t="shared" si="6"/>
        <v>800</v>
      </c>
    </row>
    <row r="456" spans="1:4" x14ac:dyDescent="0.3">
      <c r="A456" s="7"/>
      <c r="B456" s="7"/>
      <c r="C456" s="7"/>
      <c r="D456" s="10">
        <f t="shared" si="6"/>
        <v>792</v>
      </c>
    </row>
    <row r="457" spans="1:4" x14ac:dyDescent="0.3">
      <c r="A457" s="7"/>
      <c r="B457" s="7"/>
      <c r="C457" s="7"/>
      <c r="D457" s="10">
        <f t="shared" si="6"/>
        <v>784</v>
      </c>
    </row>
    <row r="458" spans="1:4" x14ac:dyDescent="0.3">
      <c r="A458" s="7"/>
      <c r="B458" s="7"/>
      <c r="C458" s="7"/>
      <c r="D458" s="10">
        <f t="shared" si="6"/>
        <v>776</v>
      </c>
    </row>
    <row r="459" spans="1:4" x14ac:dyDescent="0.3">
      <c r="A459" s="7"/>
      <c r="B459" s="7"/>
      <c r="C459" s="7"/>
      <c r="D459" s="10">
        <f t="shared" si="6"/>
        <v>768</v>
      </c>
    </row>
    <row r="460" spans="1:4" x14ac:dyDescent="0.3">
      <c r="A460" s="7"/>
      <c r="B460" s="7"/>
      <c r="C460" s="7"/>
      <c r="D460" s="10">
        <f t="shared" si="6"/>
        <v>760</v>
      </c>
    </row>
    <row r="461" spans="1:4" x14ac:dyDescent="0.3">
      <c r="A461" s="7"/>
      <c r="B461" s="7"/>
      <c r="C461" s="7"/>
      <c r="D461" s="10">
        <f t="shared" si="6"/>
        <v>752</v>
      </c>
    </row>
    <row r="462" spans="1:4" x14ac:dyDescent="0.3">
      <c r="A462" s="7"/>
      <c r="B462" s="7"/>
      <c r="C462" s="7"/>
      <c r="D462" s="10">
        <f t="shared" si="6"/>
        <v>744</v>
      </c>
    </row>
    <row r="463" spans="1:4" x14ac:dyDescent="0.3">
      <c r="A463" s="7"/>
      <c r="B463" s="7"/>
      <c r="C463" s="7"/>
      <c r="D463" s="10">
        <f t="shared" si="6"/>
        <v>736</v>
      </c>
    </row>
    <row r="464" spans="1:4" x14ac:dyDescent="0.3">
      <c r="A464" s="7"/>
      <c r="B464" s="7"/>
      <c r="C464" s="7"/>
      <c r="D464" s="10">
        <f t="shared" si="6"/>
        <v>728</v>
      </c>
    </row>
    <row r="465" spans="1:4" x14ac:dyDescent="0.3">
      <c r="A465" s="7"/>
      <c r="B465" s="7"/>
      <c r="C465" s="7"/>
      <c r="D465" s="10">
        <f t="shared" si="6"/>
        <v>720</v>
      </c>
    </row>
    <row r="466" spans="1:4" x14ac:dyDescent="0.3">
      <c r="A466" s="7"/>
      <c r="B466" s="7"/>
      <c r="C466" s="7"/>
      <c r="D466" s="10">
        <f t="shared" si="6"/>
        <v>712</v>
      </c>
    </row>
    <row r="467" spans="1:4" x14ac:dyDescent="0.3">
      <c r="A467" s="7"/>
      <c r="B467" s="7"/>
      <c r="C467" s="7"/>
      <c r="D467" s="10">
        <f t="shared" si="6"/>
        <v>704</v>
      </c>
    </row>
    <row r="468" spans="1:4" x14ac:dyDescent="0.3">
      <c r="A468" s="7"/>
      <c r="B468" s="7"/>
      <c r="C468" s="7"/>
      <c r="D468" s="10">
        <f t="shared" si="6"/>
        <v>696</v>
      </c>
    </row>
    <row r="469" spans="1:4" x14ac:dyDescent="0.3">
      <c r="A469" s="7"/>
      <c r="B469" s="7"/>
      <c r="C469" s="7"/>
      <c r="D469" s="10">
        <f t="shared" si="6"/>
        <v>688</v>
      </c>
    </row>
    <row r="470" spans="1:4" x14ac:dyDescent="0.3">
      <c r="A470" s="7"/>
      <c r="B470" s="7"/>
      <c r="C470" s="7"/>
      <c r="D470" s="10">
        <f t="shared" si="6"/>
        <v>680</v>
      </c>
    </row>
    <row r="471" spans="1:4" x14ac:dyDescent="0.3">
      <c r="A471" s="7"/>
      <c r="B471" s="7"/>
      <c r="C471" s="7"/>
      <c r="D471" s="10">
        <f t="shared" si="6"/>
        <v>672</v>
      </c>
    </row>
    <row r="472" spans="1:4" x14ac:dyDescent="0.3">
      <c r="A472" s="7"/>
      <c r="B472" s="7"/>
      <c r="C472" s="7"/>
      <c r="D472" s="10">
        <f t="shared" si="6"/>
        <v>664</v>
      </c>
    </row>
    <row r="473" spans="1:4" x14ac:dyDescent="0.3">
      <c r="A473" s="7"/>
      <c r="B473" s="7"/>
      <c r="C473" s="7"/>
      <c r="D473" s="10">
        <f t="shared" si="6"/>
        <v>656</v>
      </c>
    </row>
    <row r="474" spans="1:4" x14ac:dyDescent="0.3">
      <c r="A474" s="7"/>
      <c r="B474" s="7"/>
      <c r="C474" s="7"/>
      <c r="D474" s="10">
        <f t="shared" si="6"/>
        <v>648</v>
      </c>
    </row>
    <row r="475" spans="1:4" x14ac:dyDescent="0.3">
      <c r="A475" s="7"/>
      <c r="B475" s="7"/>
      <c r="C475" s="7"/>
      <c r="D475" s="10">
        <f t="shared" si="6"/>
        <v>640</v>
      </c>
    </row>
    <row r="476" spans="1:4" x14ac:dyDescent="0.3">
      <c r="A476" s="7"/>
      <c r="B476" s="7"/>
      <c r="C476" s="7"/>
      <c r="D476" s="10">
        <f t="shared" si="6"/>
        <v>632</v>
      </c>
    </row>
    <row r="477" spans="1:4" x14ac:dyDescent="0.3">
      <c r="A477" s="7"/>
      <c r="B477" s="7"/>
      <c r="C477" s="7"/>
      <c r="D477" s="10">
        <f t="shared" si="6"/>
        <v>624</v>
      </c>
    </row>
    <row r="478" spans="1:4" x14ac:dyDescent="0.3">
      <c r="A478" s="7"/>
      <c r="B478" s="7"/>
      <c r="C478" s="7"/>
      <c r="D478" s="10">
        <f t="shared" si="6"/>
        <v>616</v>
      </c>
    </row>
    <row r="479" spans="1:4" x14ac:dyDescent="0.3">
      <c r="A479" s="7"/>
      <c r="B479" s="7"/>
      <c r="C479" s="7"/>
      <c r="D479" s="10">
        <f t="shared" si="6"/>
        <v>608</v>
      </c>
    </row>
    <row r="480" spans="1:4" x14ac:dyDescent="0.3">
      <c r="A480" s="7"/>
      <c r="B480" s="7"/>
      <c r="C480" s="7"/>
      <c r="D480" s="10">
        <f t="shared" si="6"/>
        <v>600</v>
      </c>
    </row>
    <row r="481" spans="1:4" x14ac:dyDescent="0.3">
      <c r="A481" s="7"/>
      <c r="B481" s="7"/>
      <c r="C481" s="7"/>
      <c r="D481" s="10">
        <f t="shared" si="6"/>
        <v>592</v>
      </c>
    </row>
    <row r="482" spans="1:4" x14ac:dyDescent="0.3">
      <c r="A482" s="7"/>
      <c r="B482" s="7"/>
      <c r="C482" s="7"/>
      <c r="D482" s="10">
        <f t="shared" si="6"/>
        <v>584</v>
      </c>
    </row>
    <row r="483" spans="1:4" x14ac:dyDescent="0.3">
      <c r="A483" s="7"/>
      <c r="B483" s="7"/>
      <c r="C483" s="7"/>
      <c r="D483" s="10">
        <f t="shared" si="6"/>
        <v>576</v>
      </c>
    </row>
    <row r="484" spans="1:4" x14ac:dyDescent="0.3">
      <c r="A484" s="7"/>
      <c r="B484" s="7"/>
      <c r="C484" s="7"/>
      <c r="D484" s="10">
        <f t="shared" si="6"/>
        <v>568</v>
      </c>
    </row>
    <row r="485" spans="1:4" x14ac:dyDescent="0.3">
      <c r="A485" s="7"/>
      <c r="B485" s="7"/>
      <c r="C485" s="7"/>
      <c r="D485" s="10">
        <f t="shared" si="6"/>
        <v>560</v>
      </c>
    </row>
    <row r="486" spans="1:4" x14ac:dyDescent="0.3">
      <c r="A486" s="7"/>
      <c r="B486" s="7"/>
      <c r="C486" s="7"/>
      <c r="D486" s="10">
        <f t="shared" si="6"/>
        <v>552</v>
      </c>
    </row>
    <row r="487" spans="1:4" x14ac:dyDescent="0.3">
      <c r="A487" s="7"/>
      <c r="B487" s="7"/>
      <c r="C487" s="7"/>
      <c r="D487" s="10">
        <f t="shared" si="6"/>
        <v>544</v>
      </c>
    </row>
    <row r="488" spans="1:4" x14ac:dyDescent="0.3">
      <c r="A488" s="7"/>
      <c r="B488" s="7"/>
      <c r="C488" s="7"/>
      <c r="D488" s="10">
        <f t="shared" si="6"/>
        <v>536</v>
      </c>
    </row>
    <row r="489" spans="1:4" x14ac:dyDescent="0.3">
      <c r="A489" s="7"/>
      <c r="B489" s="7"/>
      <c r="C489" s="7"/>
      <c r="D489" s="10">
        <f t="shared" si="6"/>
        <v>528</v>
      </c>
    </row>
    <row r="490" spans="1:4" x14ac:dyDescent="0.3">
      <c r="A490" s="7"/>
      <c r="B490" s="7"/>
      <c r="C490" s="7"/>
      <c r="D490" s="10">
        <f t="shared" si="6"/>
        <v>520</v>
      </c>
    </row>
    <row r="491" spans="1:4" x14ac:dyDescent="0.3">
      <c r="A491" s="7"/>
      <c r="B491" s="7"/>
      <c r="C491" s="7"/>
      <c r="D491" s="10">
        <f t="shared" si="6"/>
        <v>512</v>
      </c>
    </row>
    <row r="492" spans="1:4" x14ac:dyDescent="0.3">
      <c r="A492" s="7"/>
      <c r="B492" s="7"/>
      <c r="C492" s="7"/>
      <c r="D492" s="10">
        <f t="shared" si="6"/>
        <v>504</v>
      </c>
    </row>
    <row r="493" spans="1:4" x14ac:dyDescent="0.3">
      <c r="A493" s="7"/>
      <c r="B493" s="7"/>
      <c r="C493" s="7"/>
      <c r="D493" s="10">
        <f t="shared" si="6"/>
        <v>496</v>
      </c>
    </row>
    <row r="494" spans="1:4" x14ac:dyDescent="0.3">
      <c r="A494" s="7"/>
      <c r="B494" s="7"/>
      <c r="C494" s="7"/>
      <c r="D494" s="10">
        <f t="shared" ref="D494:D553" si="7">D493-8</f>
        <v>488</v>
      </c>
    </row>
    <row r="495" spans="1:4" x14ac:dyDescent="0.3">
      <c r="A495" s="7"/>
      <c r="B495" s="7"/>
      <c r="C495" s="7"/>
      <c r="D495" s="10">
        <f t="shared" si="7"/>
        <v>480</v>
      </c>
    </row>
    <row r="496" spans="1:4" x14ac:dyDescent="0.3">
      <c r="A496" s="7"/>
      <c r="B496" s="7"/>
      <c r="C496" s="7"/>
      <c r="D496" s="10">
        <f t="shared" si="7"/>
        <v>472</v>
      </c>
    </row>
    <row r="497" spans="1:4" x14ac:dyDescent="0.3">
      <c r="A497" s="7"/>
      <c r="B497" s="7"/>
      <c r="C497" s="7"/>
      <c r="D497" s="10">
        <f t="shared" si="7"/>
        <v>464</v>
      </c>
    </row>
    <row r="498" spans="1:4" x14ac:dyDescent="0.3">
      <c r="A498" s="7"/>
      <c r="B498" s="7"/>
      <c r="C498" s="7"/>
      <c r="D498" s="10">
        <f t="shared" si="7"/>
        <v>456</v>
      </c>
    </row>
    <row r="499" spans="1:4" x14ac:dyDescent="0.3">
      <c r="A499" s="7"/>
      <c r="B499" s="7"/>
      <c r="C499" s="7"/>
      <c r="D499" s="10">
        <f t="shared" si="7"/>
        <v>448</v>
      </c>
    </row>
    <row r="500" spans="1:4" x14ac:dyDescent="0.3">
      <c r="A500" s="7"/>
      <c r="B500" s="7"/>
      <c r="C500" s="7"/>
      <c r="D500" s="10">
        <f t="shared" si="7"/>
        <v>440</v>
      </c>
    </row>
    <row r="501" spans="1:4" x14ac:dyDescent="0.3">
      <c r="A501" s="7"/>
      <c r="B501" s="7"/>
      <c r="C501" s="7"/>
      <c r="D501" s="10">
        <f t="shared" si="7"/>
        <v>432</v>
      </c>
    </row>
    <row r="502" spans="1:4" x14ac:dyDescent="0.3">
      <c r="A502" s="7"/>
      <c r="B502" s="7"/>
      <c r="C502" s="7"/>
      <c r="D502" s="10">
        <f t="shared" si="7"/>
        <v>424</v>
      </c>
    </row>
    <row r="503" spans="1:4" x14ac:dyDescent="0.3">
      <c r="A503" s="7"/>
      <c r="B503" s="7"/>
      <c r="C503" s="7"/>
      <c r="D503" s="10">
        <f t="shared" si="7"/>
        <v>416</v>
      </c>
    </row>
    <row r="504" spans="1:4" x14ac:dyDescent="0.3">
      <c r="A504" s="7"/>
      <c r="B504" s="7"/>
      <c r="C504" s="7"/>
      <c r="D504" s="10">
        <f t="shared" si="7"/>
        <v>408</v>
      </c>
    </row>
    <row r="505" spans="1:4" x14ac:dyDescent="0.3">
      <c r="A505" s="7"/>
      <c r="B505" s="7"/>
      <c r="C505" s="7"/>
      <c r="D505" s="10">
        <f t="shared" si="7"/>
        <v>400</v>
      </c>
    </row>
    <row r="506" spans="1:4" x14ac:dyDescent="0.3">
      <c r="A506" s="7"/>
      <c r="B506" s="7"/>
      <c r="C506" s="7"/>
      <c r="D506" s="10">
        <f t="shared" si="7"/>
        <v>392</v>
      </c>
    </row>
    <row r="507" spans="1:4" x14ac:dyDescent="0.3">
      <c r="A507" s="7"/>
      <c r="B507" s="7"/>
      <c r="C507" s="7"/>
      <c r="D507" s="10">
        <f t="shared" si="7"/>
        <v>384</v>
      </c>
    </row>
    <row r="508" spans="1:4" x14ac:dyDescent="0.3">
      <c r="A508" s="7"/>
      <c r="B508" s="7"/>
      <c r="C508" s="7"/>
      <c r="D508" s="10">
        <f t="shared" si="7"/>
        <v>376</v>
      </c>
    </row>
    <row r="509" spans="1:4" x14ac:dyDescent="0.3">
      <c r="A509" s="7"/>
      <c r="B509" s="7"/>
      <c r="C509" s="7"/>
      <c r="D509" s="10">
        <f t="shared" si="7"/>
        <v>368</v>
      </c>
    </row>
    <row r="510" spans="1:4" x14ac:dyDescent="0.3">
      <c r="A510" s="7"/>
      <c r="B510" s="7"/>
      <c r="C510" s="7"/>
      <c r="D510" s="10">
        <f t="shared" si="7"/>
        <v>360</v>
      </c>
    </row>
    <row r="511" spans="1:4" x14ac:dyDescent="0.3">
      <c r="A511" s="7"/>
      <c r="B511" s="7"/>
      <c r="C511" s="7"/>
      <c r="D511" s="10">
        <f t="shared" si="7"/>
        <v>352</v>
      </c>
    </row>
    <row r="512" spans="1:4" x14ac:dyDescent="0.3">
      <c r="A512" s="7"/>
      <c r="B512" s="7"/>
      <c r="C512" s="7"/>
      <c r="D512" s="10">
        <f t="shared" si="7"/>
        <v>344</v>
      </c>
    </row>
    <row r="513" spans="1:4" x14ac:dyDescent="0.3">
      <c r="A513" s="7"/>
      <c r="B513" s="7"/>
      <c r="C513" s="7"/>
      <c r="D513" s="10">
        <f t="shared" si="7"/>
        <v>336</v>
      </c>
    </row>
    <row r="514" spans="1:4" x14ac:dyDescent="0.3">
      <c r="A514" s="7"/>
      <c r="B514" s="7"/>
      <c r="C514" s="7"/>
      <c r="D514" s="10">
        <f t="shared" si="7"/>
        <v>328</v>
      </c>
    </row>
    <row r="515" spans="1:4" x14ac:dyDescent="0.3">
      <c r="A515" s="7"/>
      <c r="B515" s="7"/>
      <c r="C515" s="7"/>
      <c r="D515" s="10">
        <f t="shared" si="7"/>
        <v>320</v>
      </c>
    </row>
    <row r="516" spans="1:4" x14ac:dyDescent="0.3">
      <c r="A516" s="7"/>
      <c r="B516" s="7"/>
      <c r="C516" s="7"/>
      <c r="D516" s="10">
        <f t="shared" si="7"/>
        <v>312</v>
      </c>
    </row>
    <row r="517" spans="1:4" x14ac:dyDescent="0.3">
      <c r="A517" s="7"/>
      <c r="B517" s="7"/>
      <c r="C517" s="7"/>
      <c r="D517" s="10">
        <f t="shared" si="7"/>
        <v>304</v>
      </c>
    </row>
    <row r="518" spans="1:4" x14ac:dyDescent="0.3">
      <c r="A518" s="7"/>
      <c r="B518" s="7"/>
      <c r="C518" s="7"/>
      <c r="D518" s="10">
        <f t="shared" si="7"/>
        <v>296</v>
      </c>
    </row>
    <row r="519" spans="1:4" x14ac:dyDescent="0.3">
      <c r="A519" s="7"/>
      <c r="B519" s="7"/>
      <c r="C519" s="7"/>
      <c r="D519" s="10">
        <f t="shared" si="7"/>
        <v>288</v>
      </c>
    </row>
    <row r="520" spans="1:4" x14ac:dyDescent="0.3">
      <c r="A520" s="7"/>
      <c r="B520" s="7"/>
      <c r="C520" s="7"/>
      <c r="D520" s="10">
        <f t="shared" si="7"/>
        <v>280</v>
      </c>
    </row>
    <row r="521" spans="1:4" x14ac:dyDescent="0.3">
      <c r="A521" s="7"/>
      <c r="B521" s="7"/>
      <c r="C521" s="7"/>
      <c r="D521" s="10">
        <f t="shared" si="7"/>
        <v>272</v>
      </c>
    </row>
    <row r="522" spans="1:4" x14ac:dyDescent="0.3">
      <c r="A522" s="7"/>
      <c r="B522" s="7"/>
      <c r="C522" s="7"/>
      <c r="D522" s="10">
        <f t="shared" si="7"/>
        <v>264</v>
      </c>
    </row>
    <row r="523" spans="1:4" x14ac:dyDescent="0.3">
      <c r="A523" s="7"/>
      <c r="B523" s="7"/>
      <c r="C523" s="7"/>
      <c r="D523" s="10">
        <f t="shared" si="7"/>
        <v>256</v>
      </c>
    </row>
    <row r="524" spans="1:4" x14ac:dyDescent="0.3">
      <c r="A524" s="7"/>
      <c r="B524" s="7"/>
      <c r="C524" s="7"/>
      <c r="D524" s="10">
        <f t="shared" si="7"/>
        <v>248</v>
      </c>
    </row>
    <row r="525" spans="1:4" x14ac:dyDescent="0.3">
      <c r="A525" s="7"/>
      <c r="B525" s="7"/>
      <c r="C525" s="7"/>
      <c r="D525" s="10">
        <f t="shared" si="7"/>
        <v>240</v>
      </c>
    </row>
    <row r="526" spans="1:4" x14ac:dyDescent="0.3">
      <c r="A526" s="7"/>
      <c r="B526" s="7"/>
      <c r="C526" s="7"/>
      <c r="D526" s="10">
        <f t="shared" si="7"/>
        <v>232</v>
      </c>
    </row>
    <row r="527" spans="1:4" x14ac:dyDescent="0.3">
      <c r="A527" s="7"/>
      <c r="B527" s="7"/>
      <c r="C527" s="7"/>
      <c r="D527" s="10">
        <f t="shared" si="7"/>
        <v>224</v>
      </c>
    </row>
    <row r="528" spans="1:4" x14ac:dyDescent="0.3">
      <c r="A528" s="7"/>
      <c r="B528" s="7"/>
      <c r="C528" s="7"/>
      <c r="D528" s="10">
        <f t="shared" si="7"/>
        <v>216</v>
      </c>
    </row>
    <row r="529" spans="1:4" x14ac:dyDescent="0.3">
      <c r="A529" s="7"/>
      <c r="B529" s="7"/>
      <c r="C529" s="7"/>
      <c r="D529" s="10">
        <f t="shared" si="7"/>
        <v>208</v>
      </c>
    </row>
    <row r="530" spans="1:4" x14ac:dyDescent="0.3">
      <c r="A530" s="7"/>
      <c r="B530" s="7"/>
      <c r="C530" s="7"/>
      <c r="D530" s="10">
        <f t="shared" si="7"/>
        <v>200</v>
      </c>
    </row>
    <row r="531" spans="1:4" x14ac:dyDescent="0.3">
      <c r="A531" s="7"/>
      <c r="B531" s="7"/>
      <c r="C531" s="7"/>
      <c r="D531" s="10">
        <f t="shared" si="7"/>
        <v>192</v>
      </c>
    </row>
    <row r="532" spans="1:4" x14ac:dyDescent="0.3">
      <c r="A532" s="7"/>
      <c r="B532" s="7"/>
      <c r="C532" s="7"/>
      <c r="D532" s="10">
        <f t="shared" si="7"/>
        <v>184</v>
      </c>
    </row>
    <row r="533" spans="1:4" x14ac:dyDescent="0.3">
      <c r="A533" s="7"/>
      <c r="B533" s="7"/>
      <c r="C533" s="7"/>
      <c r="D533" s="10">
        <f t="shared" si="7"/>
        <v>176</v>
      </c>
    </row>
    <row r="534" spans="1:4" x14ac:dyDescent="0.3">
      <c r="A534" s="7"/>
      <c r="B534" s="7"/>
      <c r="C534" s="7"/>
      <c r="D534" s="10">
        <f t="shared" si="7"/>
        <v>168</v>
      </c>
    </row>
    <row r="535" spans="1:4" x14ac:dyDescent="0.3">
      <c r="A535" s="7"/>
      <c r="B535" s="7"/>
      <c r="C535" s="7"/>
      <c r="D535" s="10">
        <f t="shared" si="7"/>
        <v>160</v>
      </c>
    </row>
    <row r="536" spans="1:4" x14ac:dyDescent="0.3">
      <c r="A536" s="7"/>
      <c r="B536" s="7"/>
      <c r="C536" s="7"/>
      <c r="D536" s="10">
        <f t="shared" si="7"/>
        <v>152</v>
      </c>
    </row>
    <row r="537" spans="1:4" x14ac:dyDescent="0.3">
      <c r="A537" s="7"/>
      <c r="B537" s="7"/>
      <c r="C537" s="7"/>
      <c r="D537" s="10">
        <f t="shared" si="7"/>
        <v>144</v>
      </c>
    </row>
    <row r="538" spans="1:4" x14ac:dyDescent="0.3">
      <c r="A538" s="7"/>
      <c r="B538" s="7"/>
      <c r="C538" s="7"/>
      <c r="D538" s="10">
        <f t="shared" si="7"/>
        <v>136</v>
      </c>
    </row>
    <row r="539" spans="1:4" x14ac:dyDescent="0.3">
      <c r="A539" s="7"/>
      <c r="B539" s="7"/>
      <c r="C539" s="7"/>
      <c r="D539" s="10">
        <f t="shared" si="7"/>
        <v>128</v>
      </c>
    </row>
    <row r="540" spans="1:4" x14ac:dyDescent="0.3">
      <c r="A540" s="7"/>
      <c r="B540" s="7"/>
      <c r="C540" s="7"/>
      <c r="D540" s="10">
        <f t="shared" si="7"/>
        <v>120</v>
      </c>
    </row>
    <row r="541" spans="1:4" x14ac:dyDescent="0.3">
      <c r="A541" s="7"/>
      <c r="B541" s="7"/>
      <c r="C541" s="7"/>
      <c r="D541" s="10">
        <f t="shared" si="7"/>
        <v>112</v>
      </c>
    </row>
    <row r="542" spans="1:4" x14ac:dyDescent="0.3">
      <c r="A542" s="7"/>
      <c r="B542" s="7"/>
      <c r="C542" s="7"/>
      <c r="D542" s="10">
        <f t="shared" si="7"/>
        <v>104</v>
      </c>
    </row>
    <row r="543" spans="1:4" x14ac:dyDescent="0.3">
      <c r="A543" s="7"/>
      <c r="B543" s="7"/>
      <c r="C543" s="7"/>
      <c r="D543" s="10">
        <f t="shared" si="7"/>
        <v>96</v>
      </c>
    </row>
    <row r="544" spans="1:4" x14ac:dyDescent="0.3">
      <c r="A544" s="7"/>
      <c r="B544" s="7"/>
      <c r="C544" s="7"/>
      <c r="D544" s="10">
        <f t="shared" si="7"/>
        <v>88</v>
      </c>
    </row>
    <row r="545" spans="1:4" x14ac:dyDescent="0.3">
      <c r="A545" s="7"/>
      <c r="B545" s="7"/>
      <c r="C545" s="7"/>
      <c r="D545" s="10">
        <f t="shared" si="7"/>
        <v>80</v>
      </c>
    </row>
    <row r="546" spans="1:4" x14ac:dyDescent="0.3">
      <c r="A546" s="7"/>
      <c r="B546" s="7"/>
      <c r="C546" s="7"/>
      <c r="D546" s="10">
        <f t="shared" si="7"/>
        <v>72</v>
      </c>
    </row>
    <row r="547" spans="1:4" x14ac:dyDescent="0.3">
      <c r="A547" s="7"/>
      <c r="B547" s="7"/>
      <c r="C547" s="7"/>
      <c r="D547" s="10">
        <f t="shared" si="7"/>
        <v>64</v>
      </c>
    </row>
    <row r="548" spans="1:4" x14ac:dyDescent="0.3">
      <c r="A548" s="7"/>
      <c r="B548" s="7"/>
      <c r="C548" s="7"/>
      <c r="D548" s="10">
        <f t="shared" si="7"/>
        <v>56</v>
      </c>
    </row>
    <row r="549" spans="1:4" x14ac:dyDescent="0.3">
      <c r="A549" s="7"/>
      <c r="B549" s="7"/>
      <c r="C549" s="7"/>
      <c r="D549" s="10">
        <f t="shared" si="7"/>
        <v>48</v>
      </c>
    </row>
    <row r="550" spans="1:4" x14ac:dyDescent="0.3">
      <c r="A550" s="7"/>
      <c r="B550" s="7"/>
      <c r="C550" s="7"/>
      <c r="D550" s="10">
        <f t="shared" si="7"/>
        <v>40</v>
      </c>
    </row>
    <row r="551" spans="1:4" x14ac:dyDescent="0.3">
      <c r="A551" s="7"/>
      <c r="B551" s="7"/>
      <c r="C551" s="7"/>
      <c r="D551" s="10">
        <f t="shared" si="7"/>
        <v>32</v>
      </c>
    </row>
    <row r="552" spans="1:4" x14ac:dyDescent="0.3">
      <c r="A552" s="7"/>
      <c r="B552" s="7"/>
      <c r="C552" s="7"/>
      <c r="D552" s="10">
        <f t="shared" si="7"/>
        <v>24</v>
      </c>
    </row>
    <row r="553" spans="1:4" x14ac:dyDescent="0.3">
      <c r="B553" s="7"/>
      <c r="C553" s="7"/>
      <c r="D553" s="10">
        <f t="shared" si="7"/>
        <v>16</v>
      </c>
    </row>
  </sheetData>
  <sheetProtection sheet="1" objects="1" scenarios="1"/>
  <dataValidations xWindow="313" yWindow="359" count="7">
    <dataValidation type="list" allowBlank="1" showInputMessage="1" showErrorMessage="1" prompt="Monochrome pixel formats only" sqref="B7:B8">
      <formula1>$A$55:$A$56</formula1>
    </dataValidation>
    <dataValidation type="list" allowBlank="1" showInputMessage="1" showErrorMessage="1" sqref="B10">
      <formula1>$B$41:$B$42</formula1>
    </dataValidation>
    <dataValidation type="list" allowBlank="1" showInputMessage="1" showErrorMessage="1" sqref="B11">
      <formula1>$B$43:$B$44</formula1>
    </dataValidation>
    <dataValidation type="whole" errorStyle="information" allowBlank="1" showInputMessage="1" showErrorMessage="1" errorTitle="Check exposure" error="Note: Exposure time may be shorter than the minimum or longer than the maximum. Or it is longer than the continuous frame interval, which is only allowed if the camera's frame rate is reduced as shown." prompt="Minimum of 15 in all modes (this corresponds to a &quot;1&quot; in the Control Tool GUI). Maximum exposure is 7999985 when Trigger Mode is on. With Trigger Mode off, long exposure times require a reduced frame rate." sqref="B12">
      <formula1>B58</formula1>
      <formula2>B59</formula2>
    </dataValidation>
    <dataValidation type="custom" allowBlank="1" showInputMessage="1" showErrorMessage="1" errorTitle="Height not valid" error="Max. height is 3008 for monochrome, 3000 for color formats. Min. height is 8 lines. Value must be in multiples of 4." prompt="Enter ROI height on sensor, before binning is applied. See &quot;output height&quot; for effect of vertical binning. Allowed values are up to 3008 lines (3000 for color). Must be in increments of 4 lines.  " sqref="B6">
      <formula1>IF(AND(B60=1,B61=1),TRUE,FALSE)</formula1>
    </dataValidation>
    <dataValidation type="list" allowBlank="1" showInputMessage="1" showErrorMessage="1" prompt="Enter ROI width on sensor before binning is applied. See &quot;output width&quot; for effect of horizontal binning. Allowed values are 16 to 4112 (4088 for color) in increments of 8 pixels. Use drop down list to select valid values." sqref="B5">
      <formula1>$D$41:$D$553</formula1>
    </dataValidation>
    <dataValidation type="list" allowBlank="1" showInputMessage="1" showErrorMessage="1" sqref="B9">
      <formula1>$A$41:$A$52</formula1>
    </dataValidation>
  </dataValidations>
  <pageMargins left="0.7" right="0.7" top="0.75" bottom="0.75" header="0.3" footer="0.3"/>
  <pageSetup orientation="portrait" r:id="rId1"/>
  <customProperties>
    <customPr name="%startcell%"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x14ac:dyDescent="0.3"/>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Rich Dickerson</dc:creator>
  <cp:lastModifiedBy>Rich Dickerson</cp:lastModifiedBy>
  <dcterms:created xsi:type="dcterms:W3CDTF">2017-04-19T19:55:22Z</dcterms:created>
  <dcterms:modified xsi:type="dcterms:W3CDTF">2018-11-26T20:30:16Z</dcterms:modified>
</cp:coreProperties>
</file>